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xr:revisionPtr revIDLastSave="0" documentId="13_ncr:1_{299548AF-03B1-48BA-A527-DFEF124B7C02}" xr6:coauthVersionLast="45" xr6:coauthVersionMax="45" xr10:uidLastSave="{00000000-0000-0000-0000-000000000000}"/>
  <bookViews>
    <workbookView xWindow="1365" yWindow="630" windowWidth="18330" windowHeight="20250" activeTab="3" xr2:uid="{00000000-000D-0000-FFFF-FFFF00000000}"/>
  </bookViews>
  <sheets>
    <sheet name="Term 1 - Numbers" sheetId="6" r:id="rId1"/>
    <sheet name="Term 1 - summary" sheetId="7" r:id="rId2"/>
    <sheet name="Improvements" sheetId="14" r:id="rId3"/>
    <sheet name="Term 2 - Numbers" sheetId="9" r:id="rId4"/>
    <sheet name="Term 2 - summary" sheetId="8" r:id="rId5"/>
    <sheet name="Term 3 - Numbers" sheetId="10" r:id="rId6"/>
    <sheet name="Term 3 - summary" sheetId="11" r:id="rId7"/>
    <sheet name="Term 4 - Numbers" sheetId="12" r:id="rId8"/>
    <sheet name="Term 4 - summary" sheetId="13" r:id="rId9"/>
  </sheets>
  <definedNames>
    <definedName name="_xlnm.Print_Area" localSheetId="0">'Term 1 - Numbers'!$A$1:$T$31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J48" i="9" l="1"/>
  <c r="KI48" i="9"/>
  <c r="KD48" i="9"/>
  <c r="KJ47" i="9"/>
  <c r="KI47" i="9"/>
  <c r="KH47" i="9"/>
  <c r="KH48" i="9" s="1"/>
  <c r="KG47" i="9"/>
  <c r="KG48" i="9" s="1"/>
  <c r="KF47" i="9"/>
  <c r="KF48" i="9" s="1"/>
  <c r="KE47" i="9"/>
  <c r="KE48" i="9" s="1"/>
  <c r="KD47" i="9"/>
  <c r="KK46" i="9"/>
  <c r="KK45" i="9"/>
  <c r="KK44" i="9"/>
  <c r="KK43" i="9"/>
  <c r="KK42" i="9"/>
  <c r="KK41" i="9"/>
  <c r="KJ39" i="9"/>
  <c r="KI39" i="9"/>
  <c r="KI49" i="9" s="1"/>
  <c r="KH39" i="9"/>
  <c r="KH49" i="9" s="1"/>
  <c r="KG39" i="9"/>
  <c r="KG49" i="9" s="1"/>
  <c r="KF39" i="9"/>
  <c r="KE39" i="9"/>
  <c r="KD39" i="9"/>
  <c r="KK38" i="9"/>
  <c r="KK37" i="9"/>
  <c r="KK36" i="9"/>
  <c r="KK35" i="9"/>
  <c r="KK34" i="9"/>
  <c r="KK33" i="9"/>
  <c r="KK32" i="9"/>
  <c r="KK31" i="9"/>
  <c r="KK30" i="9"/>
  <c r="KK39" i="9" s="1"/>
  <c r="KJ28" i="9"/>
  <c r="KI28" i="9"/>
  <c r="KH28" i="9"/>
  <c r="KG28" i="9"/>
  <c r="KF28" i="9"/>
  <c r="KE28" i="9"/>
  <c r="KD28" i="9"/>
  <c r="KK27" i="9"/>
  <c r="KK26" i="9"/>
  <c r="KK25" i="9"/>
  <c r="KK24" i="9"/>
  <c r="KK23" i="9"/>
  <c r="KK22" i="9"/>
  <c r="KK21" i="9"/>
  <c r="KK20" i="9"/>
  <c r="KK28" i="9" s="1"/>
  <c r="KJ18" i="9"/>
  <c r="KJ49" i="9" s="1"/>
  <c r="KI18" i="9"/>
  <c r="KH18" i="9"/>
  <c r="KG18" i="9"/>
  <c r="KF18" i="9"/>
  <c r="KF49" i="9" s="1"/>
  <c r="KE18" i="9"/>
  <c r="KD18" i="9"/>
  <c r="KD49" i="9" s="1"/>
  <c r="KK17" i="9"/>
  <c r="KK16" i="9"/>
  <c r="KK15" i="9"/>
  <c r="KK14" i="9"/>
  <c r="KK13" i="9"/>
  <c r="KK12" i="9"/>
  <c r="KK11" i="9"/>
  <c r="KK10" i="9"/>
  <c r="KK9" i="9"/>
  <c r="KK8" i="9"/>
  <c r="KK7" i="9"/>
  <c r="KK6" i="9"/>
  <c r="KK18" i="9" s="1"/>
  <c r="KK5" i="9"/>
  <c r="KB48" i="9"/>
  <c r="KA48" i="9"/>
  <c r="JV48" i="9"/>
  <c r="KB47" i="9"/>
  <c r="KA47" i="9"/>
  <c r="JZ47" i="9"/>
  <c r="JZ48" i="9" s="1"/>
  <c r="JY47" i="9"/>
  <c r="JY48" i="9" s="1"/>
  <c r="JX47" i="9"/>
  <c r="JX48" i="9" s="1"/>
  <c r="JW47" i="9"/>
  <c r="JW48" i="9" s="1"/>
  <c r="JV47" i="9"/>
  <c r="KC46" i="9"/>
  <c r="KC45" i="9"/>
  <c r="KC44" i="9"/>
  <c r="KC43" i="9"/>
  <c r="KC42" i="9"/>
  <c r="KC47" i="9" s="1"/>
  <c r="KC41" i="9"/>
  <c r="KB39" i="9"/>
  <c r="KA39" i="9"/>
  <c r="KA49" i="9" s="1"/>
  <c r="JZ39" i="9"/>
  <c r="JZ49" i="9" s="1"/>
  <c r="JY39" i="9"/>
  <c r="JY49" i="9" s="1"/>
  <c r="JX39" i="9"/>
  <c r="JW39" i="9"/>
  <c r="JV39" i="9"/>
  <c r="KC38" i="9"/>
  <c r="KC37" i="9"/>
  <c r="KC36" i="9"/>
  <c r="KC35" i="9"/>
  <c r="KC34" i="9"/>
  <c r="KC33" i="9"/>
  <c r="KC32" i="9"/>
  <c r="KC31" i="9"/>
  <c r="KC30" i="9"/>
  <c r="KC39" i="9" s="1"/>
  <c r="KB28" i="9"/>
  <c r="KA28" i="9"/>
  <c r="JZ28" i="9"/>
  <c r="JY28" i="9"/>
  <c r="JX28" i="9"/>
  <c r="JW28" i="9"/>
  <c r="JV28" i="9"/>
  <c r="KC27" i="9"/>
  <c r="KC26" i="9"/>
  <c r="KC25" i="9"/>
  <c r="KC24" i="9"/>
  <c r="KC23" i="9"/>
  <c r="KC22" i="9"/>
  <c r="KC21" i="9"/>
  <c r="KC20" i="9"/>
  <c r="KC28" i="9" s="1"/>
  <c r="KB18" i="9"/>
  <c r="KB49" i="9" s="1"/>
  <c r="KA18" i="9"/>
  <c r="JZ18" i="9"/>
  <c r="JY18" i="9"/>
  <c r="JX18" i="9"/>
  <c r="JX49" i="9" s="1"/>
  <c r="JW18" i="9"/>
  <c r="JV18" i="9"/>
  <c r="JV49" i="9" s="1"/>
  <c r="KC17" i="9"/>
  <c r="KC16" i="9"/>
  <c r="KC15" i="9"/>
  <c r="KC14" i="9"/>
  <c r="KC13" i="9"/>
  <c r="KC12" i="9"/>
  <c r="KC11" i="9"/>
  <c r="KC10" i="9"/>
  <c r="KC9" i="9"/>
  <c r="KC8" i="9"/>
  <c r="KC7" i="9"/>
  <c r="KC6" i="9"/>
  <c r="KC18" i="9" s="1"/>
  <c r="KC5" i="9"/>
  <c r="KE49" i="9" l="1"/>
  <c r="KK47" i="9"/>
  <c r="KK48" i="9" s="1"/>
  <c r="JW49" i="9"/>
  <c r="KC48" i="9"/>
  <c r="JQ48" i="9"/>
  <c r="JT47" i="9"/>
  <c r="JT48" i="9" s="1"/>
  <c r="JS47" i="9"/>
  <c r="JS48" i="9" s="1"/>
  <c r="JR47" i="9"/>
  <c r="JR48" i="9" s="1"/>
  <c r="JQ47" i="9"/>
  <c r="JP47" i="9"/>
  <c r="JP48" i="9" s="1"/>
  <c r="JO47" i="9"/>
  <c r="JO48" i="9" s="1"/>
  <c r="JN47" i="9"/>
  <c r="JN48" i="9" s="1"/>
  <c r="JU46" i="9"/>
  <c r="JU45" i="9"/>
  <c r="JU44" i="9"/>
  <c r="JU43" i="9"/>
  <c r="JU42" i="9"/>
  <c r="JU41" i="9"/>
  <c r="JT39" i="9"/>
  <c r="JS39" i="9"/>
  <c r="JR39" i="9"/>
  <c r="JQ39" i="9"/>
  <c r="JP39" i="9"/>
  <c r="JO39" i="9"/>
  <c r="JN39" i="9"/>
  <c r="JU38" i="9"/>
  <c r="JU37" i="9"/>
  <c r="JU36" i="9"/>
  <c r="JU35" i="9"/>
  <c r="JU34" i="9"/>
  <c r="JU39" i="9" s="1"/>
  <c r="JU33" i="9"/>
  <c r="JU32" i="9"/>
  <c r="JU31" i="9"/>
  <c r="JU30" i="9"/>
  <c r="JT28" i="9"/>
  <c r="JS28" i="9"/>
  <c r="JR28" i="9"/>
  <c r="JQ28" i="9"/>
  <c r="JP28" i="9"/>
  <c r="JO28" i="9"/>
  <c r="JN28" i="9"/>
  <c r="JU27" i="9"/>
  <c r="JU26" i="9"/>
  <c r="JU25" i="9"/>
  <c r="JU24" i="9"/>
  <c r="JU23" i="9"/>
  <c r="JU22" i="9"/>
  <c r="JU21" i="9"/>
  <c r="JU20" i="9"/>
  <c r="JT18" i="9"/>
  <c r="JT49" i="9" s="1"/>
  <c r="JS18" i="9"/>
  <c r="JR18" i="9"/>
  <c r="JQ18" i="9"/>
  <c r="JQ49" i="9" s="1"/>
  <c r="JP18" i="9"/>
  <c r="JP49" i="9" s="1"/>
  <c r="JO18" i="9"/>
  <c r="JN18" i="9"/>
  <c r="JU17" i="9"/>
  <c r="JU16" i="9"/>
  <c r="JU15" i="9"/>
  <c r="JU14" i="9"/>
  <c r="JU13" i="9"/>
  <c r="JU12" i="9"/>
  <c r="JU11" i="9"/>
  <c r="JU10" i="9"/>
  <c r="JU9" i="9"/>
  <c r="JU8" i="9"/>
  <c r="JU7" i="9"/>
  <c r="JU6" i="9"/>
  <c r="JU5" i="9"/>
  <c r="JU18" i="9" s="1"/>
  <c r="JJ48" i="9"/>
  <c r="JI48" i="9"/>
  <c r="JG48" i="9"/>
  <c r="JF48" i="9"/>
  <c r="JL47" i="9"/>
  <c r="JL48" i="9" s="1"/>
  <c r="JK47" i="9"/>
  <c r="JK48" i="9" s="1"/>
  <c r="JJ47" i="9"/>
  <c r="JI47" i="9"/>
  <c r="JH47" i="9"/>
  <c r="JH48" i="9" s="1"/>
  <c r="JG47" i="9"/>
  <c r="JF47" i="9"/>
  <c r="JM46" i="9"/>
  <c r="JM45" i="9"/>
  <c r="JM44" i="9"/>
  <c r="JM43" i="9"/>
  <c r="JM42" i="9"/>
  <c r="JM41" i="9"/>
  <c r="JL39" i="9"/>
  <c r="JK39" i="9"/>
  <c r="JJ39" i="9"/>
  <c r="JI39" i="9"/>
  <c r="JH39" i="9"/>
  <c r="JG39" i="9"/>
  <c r="JF39" i="9"/>
  <c r="JM38" i="9"/>
  <c r="JM37" i="9"/>
  <c r="JM36" i="9"/>
  <c r="JM35" i="9"/>
  <c r="JM34" i="9"/>
  <c r="JM39" i="9" s="1"/>
  <c r="JM33" i="9"/>
  <c r="JM32" i="9"/>
  <c r="JM31" i="9"/>
  <c r="JM30" i="9"/>
  <c r="JL28" i="9"/>
  <c r="JK28" i="9"/>
  <c r="JJ28" i="9"/>
  <c r="JI28" i="9"/>
  <c r="JH28" i="9"/>
  <c r="JG28" i="9"/>
  <c r="JF28" i="9"/>
  <c r="JM27" i="9"/>
  <c r="JM26" i="9"/>
  <c r="JM25" i="9"/>
  <c r="JM24" i="9"/>
  <c r="JM23" i="9"/>
  <c r="JM22" i="9"/>
  <c r="JM21" i="9"/>
  <c r="JM20" i="9"/>
  <c r="JL18" i="9"/>
  <c r="JK18" i="9"/>
  <c r="JK49" i="9" s="1"/>
  <c r="JJ18" i="9"/>
  <c r="JJ49" i="9" s="1"/>
  <c r="JI18" i="9"/>
  <c r="JH18" i="9"/>
  <c r="JG18" i="9"/>
  <c r="JF18" i="9"/>
  <c r="JM17" i="9"/>
  <c r="JM16" i="9"/>
  <c r="JM15" i="9"/>
  <c r="JM14" i="9"/>
  <c r="JM13" i="9"/>
  <c r="JM12" i="9"/>
  <c r="JM11" i="9"/>
  <c r="JM10" i="9"/>
  <c r="JM9" i="9"/>
  <c r="JM8" i="9"/>
  <c r="JM7" i="9"/>
  <c r="JM18" i="9" s="1"/>
  <c r="JM6" i="9"/>
  <c r="JM5" i="9"/>
  <c r="JL49" i="9" l="1"/>
  <c r="JI49" i="9"/>
  <c r="JN49" i="9"/>
  <c r="JU28" i="9"/>
  <c r="JO49" i="9"/>
  <c r="JG49" i="9"/>
  <c r="JH49" i="9"/>
  <c r="JM28" i="9"/>
  <c r="JF49" i="9"/>
  <c r="JR49" i="9"/>
  <c r="JS49" i="9"/>
  <c r="JU47" i="9"/>
  <c r="JU48" i="9" s="1"/>
  <c r="JM47" i="9"/>
  <c r="JM48" i="9" s="1"/>
  <c r="IX48" i="9"/>
  <c r="JD47" i="9"/>
  <c r="JD48" i="9" s="1"/>
  <c r="JC47" i="9"/>
  <c r="JC48" i="9" s="1"/>
  <c r="JB47" i="9"/>
  <c r="JB48" i="9" s="1"/>
  <c r="JA47" i="9"/>
  <c r="JA48" i="9" s="1"/>
  <c r="IZ47" i="9"/>
  <c r="IZ48" i="9" s="1"/>
  <c r="IY47" i="9"/>
  <c r="IY48" i="9" s="1"/>
  <c r="IX47" i="9"/>
  <c r="JE46" i="9"/>
  <c r="JE45" i="9"/>
  <c r="JE44" i="9"/>
  <c r="JE43" i="9"/>
  <c r="JE42" i="9"/>
  <c r="JE41" i="9"/>
  <c r="JD39" i="9"/>
  <c r="JC39" i="9"/>
  <c r="JB39" i="9"/>
  <c r="JA39" i="9"/>
  <c r="IZ39" i="9"/>
  <c r="IY39" i="9"/>
  <c r="IX39" i="9"/>
  <c r="JE38" i="9"/>
  <c r="JE37" i="9"/>
  <c r="JE36" i="9"/>
  <c r="JE35" i="9"/>
  <c r="JE34" i="9"/>
  <c r="JE33" i="9"/>
  <c r="JE32" i="9"/>
  <c r="JE31" i="9"/>
  <c r="JE30" i="9"/>
  <c r="JD28" i="9"/>
  <c r="JC28" i="9"/>
  <c r="JB28" i="9"/>
  <c r="JA28" i="9"/>
  <c r="IZ28" i="9"/>
  <c r="IY28" i="9"/>
  <c r="IX28" i="9"/>
  <c r="JE27" i="9"/>
  <c r="JE26" i="9"/>
  <c r="JE25" i="9"/>
  <c r="JE24" i="9"/>
  <c r="JE23" i="9"/>
  <c r="JE22" i="9"/>
  <c r="JE21" i="9"/>
  <c r="JE20" i="9"/>
  <c r="JD18" i="9"/>
  <c r="JC18" i="9"/>
  <c r="JB18" i="9"/>
  <c r="JA18" i="9"/>
  <c r="IZ18" i="9"/>
  <c r="IY18" i="9"/>
  <c r="IX18" i="9"/>
  <c r="IX49" i="9" s="1"/>
  <c r="JE17" i="9"/>
  <c r="JE16" i="9"/>
  <c r="JE15" i="9"/>
  <c r="JE14" i="9"/>
  <c r="JE13" i="9"/>
  <c r="JE12" i="9"/>
  <c r="JE11" i="9"/>
  <c r="JE10" i="9"/>
  <c r="JE9" i="9"/>
  <c r="JE8" i="9"/>
  <c r="JE7" i="9"/>
  <c r="JE6" i="9"/>
  <c r="JE18" i="9" s="1"/>
  <c r="JE5" i="9"/>
  <c r="IU48" i="9"/>
  <c r="IV47" i="9"/>
  <c r="IV48" i="9" s="1"/>
  <c r="IU47" i="9"/>
  <c r="IT47" i="9"/>
  <c r="IT48" i="9" s="1"/>
  <c r="IS47" i="9"/>
  <c r="IS48" i="9" s="1"/>
  <c r="IR47" i="9"/>
  <c r="IR48" i="9" s="1"/>
  <c r="IQ47" i="9"/>
  <c r="IQ48" i="9" s="1"/>
  <c r="IP47" i="9"/>
  <c r="IP48" i="9" s="1"/>
  <c r="IW46" i="9"/>
  <c r="IW45" i="9"/>
  <c r="IW44" i="9"/>
  <c r="IW43" i="9"/>
  <c r="IW42" i="9"/>
  <c r="IW41" i="9"/>
  <c r="IV39" i="9"/>
  <c r="IU39" i="9"/>
  <c r="IT39" i="9"/>
  <c r="IS39" i="9"/>
  <c r="IR39" i="9"/>
  <c r="IQ39" i="9"/>
  <c r="IP39" i="9"/>
  <c r="IW38" i="9"/>
  <c r="IW37" i="9"/>
  <c r="IW36" i="9"/>
  <c r="IW35" i="9"/>
  <c r="IW34" i="9"/>
  <c r="IW33" i="9"/>
  <c r="IW32" i="9"/>
  <c r="IW31" i="9"/>
  <c r="IW30" i="9"/>
  <c r="IV28" i="9"/>
  <c r="IU28" i="9"/>
  <c r="IT28" i="9"/>
  <c r="IS28" i="9"/>
  <c r="IR28" i="9"/>
  <c r="IQ28" i="9"/>
  <c r="IP28" i="9"/>
  <c r="IW27" i="9"/>
  <c r="IW26" i="9"/>
  <c r="IW25" i="9"/>
  <c r="IW24" i="9"/>
  <c r="IW23" i="9"/>
  <c r="IW22" i="9"/>
  <c r="IW21" i="9"/>
  <c r="IW20" i="9"/>
  <c r="IV18" i="9"/>
  <c r="IU18" i="9"/>
  <c r="IT18" i="9"/>
  <c r="IS18" i="9"/>
  <c r="IR18" i="9"/>
  <c r="IQ18" i="9"/>
  <c r="IP18" i="9"/>
  <c r="IW17" i="9"/>
  <c r="IW16" i="9"/>
  <c r="IW15" i="9"/>
  <c r="IW14" i="9"/>
  <c r="IW13" i="9"/>
  <c r="IW12" i="9"/>
  <c r="IW11" i="9"/>
  <c r="IW10" i="9"/>
  <c r="IW9" i="9"/>
  <c r="IW8" i="9"/>
  <c r="IW7" i="9"/>
  <c r="IW6" i="9"/>
  <c r="IW5" i="9"/>
  <c r="IJ48" i="9"/>
  <c r="IN47" i="9"/>
  <c r="IN48" i="9" s="1"/>
  <c r="IM47" i="9"/>
  <c r="IM48" i="9" s="1"/>
  <c r="IL47" i="9"/>
  <c r="IL48" i="9" s="1"/>
  <c r="IK47" i="9"/>
  <c r="IK48" i="9" s="1"/>
  <c r="IJ47" i="9"/>
  <c r="II47" i="9"/>
  <c r="II48" i="9" s="1"/>
  <c r="IH47" i="9"/>
  <c r="IH48" i="9" s="1"/>
  <c r="IO46" i="9"/>
  <c r="IO45" i="9"/>
  <c r="IO44" i="9"/>
  <c r="IO43" i="9"/>
  <c r="IO42" i="9"/>
  <c r="IO41" i="9"/>
  <c r="IN39" i="9"/>
  <c r="IM39" i="9"/>
  <c r="IL39" i="9"/>
  <c r="IK39" i="9"/>
  <c r="IJ39" i="9"/>
  <c r="II39" i="9"/>
  <c r="IH39" i="9"/>
  <c r="IO38" i="9"/>
  <c r="IO37" i="9"/>
  <c r="IO36" i="9"/>
  <c r="IO35" i="9"/>
  <c r="IO34" i="9"/>
  <c r="IO33" i="9"/>
  <c r="IO32" i="9"/>
  <c r="IO31" i="9"/>
  <c r="IO30" i="9"/>
  <c r="IN28" i="9"/>
  <c r="IM28" i="9"/>
  <c r="IL28" i="9"/>
  <c r="IK28" i="9"/>
  <c r="IJ28" i="9"/>
  <c r="II28" i="9"/>
  <c r="IH28" i="9"/>
  <c r="IO27" i="9"/>
  <c r="IO26" i="9"/>
  <c r="IO25" i="9"/>
  <c r="IO24" i="9"/>
  <c r="IO23" i="9"/>
  <c r="IO22" i="9"/>
  <c r="IO21" i="9"/>
  <c r="IO20" i="9"/>
  <c r="IN18" i="9"/>
  <c r="IM18" i="9"/>
  <c r="IM49" i="9" s="1"/>
  <c r="IL18" i="9"/>
  <c r="IK18" i="9"/>
  <c r="IJ18" i="9"/>
  <c r="II18" i="9"/>
  <c r="IH18" i="9"/>
  <c r="IO17" i="9"/>
  <c r="IO16" i="9"/>
  <c r="IO15" i="9"/>
  <c r="IO14" i="9"/>
  <c r="IO13" i="9"/>
  <c r="IO12" i="9"/>
  <c r="IO11" i="9"/>
  <c r="IO10" i="9"/>
  <c r="IO9" i="9"/>
  <c r="IO8" i="9"/>
  <c r="IO7" i="9"/>
  <c r="IO6" i="9"/>
  <c r="IO5" i="9"/>
  <c r="HZ48" i="9"/>
  <c r="IF47" i="9"/>
  <c r="IF48" i="9" s="1"/>
  <c r="IE47" i="9"/>
  <c r="IE48" i="9" s="1"/>
  <c r="ID47" i="9"/>
  <c r="ID48" i="9" s="1"/>
  <c r="IC47" i="9"/>
  <c r="IC48" i="9" s="1"/>
  <c r="IB47" i="9"/>
  <c r="IB48" i="9" s="1"/>
  <c r="IA47" i="9"/>
  <c r="IA48" i="9" s="1"/>
  <c r="HZ47" i="9"/>
  <c r="IG46" i="9"/>
  <c r="IG45" i="9"/>
  <c r="IG44" i="9"/>
  <c r="IG43" i="9"/>
  <c r="IG42" i="9"/>
  <c r="IG41" i="9"/>
  <c r="IF39" i="9"/>
  <c r="IE39" i="9"/>
  <c r="ID39" i="9"/>
  <c r="IC39" i="9"/>
  <c r="IB39" i="9"/>
  <c r="IA39" i="9"/>
  <c r="HZ39" i="9"/>
  <c r="IG38" i="9"/>
  <c r="IG37" i="9"/>
  <c r="IG36" i="9"/>
  <c r="IG35" i="9"/>
  <c r="IG34" i="9"/>
  <c r="IG33" i="9"/>
  <c r="IG32" i="9"/>
  <c r="IG31" i="9"/>
  <c r="IG30" i="9"/>
  <c r="IF28" i="9"/>
  <c r="IE28" i="9"/>
  <c r="ID28" i="9"/>
  <c r="IC28" i="9"/>
  <c r="IB28" i="9"/>
  <c r="IA28" i="9"/>
  <c r="HZ28" i="9"/>
  <c r="IG27" i="9"/>
  <c r="IG26" i="9"/>
  <c r="IG25" i="9"/>
  <c r="IG24" i="9"/>
  <c r="IG23" i="9"/>
  <c r="IG22" i="9"/>
  <c r="IG21" i="9"/>
  <c r="IG20" i="9"/>
  <c r="IF18" i="9"/>
  <c r="IE18" i="9"/>
  <c r="ID18" i="9"/>
  <c r="IC18" i="9"/>
  <c r="IB18" i="9"/>
  <c r="IA18" i="9"/>
  <c r="HZ18" i="9"/>
  <c r="IG17" i="9"/>
  <c r="IG16" i="9"/>
  <c r="IG15" i="9"/>
  <c r="IG14" i="9"/>
  <c r="IG13" i="9"/>
  <c r="IG12" i="9"/>
  <c r="IG11" i="9"/>
  <c r="IG10" i="9"/>
  <c r="IG9" i="9"/>
  <c r="IG8" i="9"/>
  <c r="IG7" i="9"/>
  <c r="IG6" i="9"/>
  <c r="IG5" i="9"/>
  <c r="HX47" i="9"/>
  <c r="HX48" i="9" s="1"/>
  <c r="HW47" i="9"/>
  <c r="HW48" i="9" s="1"/>
  <c r="HV47" i="9"/>
  <c r="HV48" i="9" s="1"/>
  <c r="HU47" i="9"/>
  <c r="HU48" i="9" s="1"/>
  <c r="HT47" i="9"/>
  <c r="HT48" i="9" s="1"/>
  <c r="HS47" i="9"/>
  <c r="HS48" i="9" s="1"/>
  <c r="HR47" i="9"/>
  <c r="HR48" i="9" s="1"/>
  <c r="HY46" i="9"/>
  <c r="HY45" i="9"/>
  <c r="HY44" i="9"/>
  <c r="HY43" i="9"/>
  <c r="HY42" i="9"/>
  <c r="HY41" i="9"/>
  <c r="HX39" i="9"/>
  <c r="HW39" i="9"/>
  <c r="HV39" i="9"/>
  <c r="HU39" i="9"/>
  <c r="HU49" i="9" s="1"/>
  <c r="HT39" i="9"/>
  <c r="HS39" i="9"/>
  <c r="HR39" i="9"/>
  <c r="HY38" i="9"/>
  <c r="HY37" i="9"/>
  <c r="HY36" i="9"/>
  <c r="HY35" i="9"/>
  <c r="HY34" i="9"/>
  <c r="HY33" i="9"/>
  <c r="HY32" i="9"/>
  <c r="HY31" i="9"/>
  <c r="HY30" i="9"/>
  <c r="HX28" i="9"/>
  <c r="HW28" i="9"/>
  <c r="HV28" i="9"/>
  <c r="HU28" i="9"/>
  <c r="HT28" i="9"/>
  <c r="HS28" i="9"/>
  <c r="HR28" i="9"/>
  <c r="HY27" i="9"/>
  <c r="HY26" i="9"/>
  <c r="HY25" i="9"/>
  <c r="HY24" i="9"/>
  <c r="HY23" i="9"/>
  <c r="HY22" i="9"/>
  <c r="HY21" i="9"/>
  <c r="HY20" i="9"/>
  <c r="HX18" i="9"/>
  <c r="HW18" i="9"/>
  <c r="HV18" i="9"/>
  <c r="HU18" i="9"/>
  <c r="HT18" i="9"/>
  <c r="HS18" i="9"/>
  <c r="HR18" i="9"/>
  <c r="HY17" i="9"/>
  <c r="HY16" i="9"/>
  <c r="HY15" i="9"/>
  <c r="HY14" i="9"/>
  <c r="HY13" i="9"/>
  <c r="HY12" i="9"/>
  <c r="HY11" i="9"/>
  <c r="HY10" i="9"/>
  <c r="HY9" i="9"/>
  <c r="HY8" i="9"/>
  <c r="HY7" i="9"/>
  <c r="HY6" i="9"/>
  <c r="HY5" i="9"/>
  <c r="HP47" i="9"/>
  <c r="HP48" i="9" s="1"/>
  <c r="HO47" i="9"/>
  <c r="HO48" i="9" s="1"/>
  <c r="HN47" i="9"/>
  <c r="HN48" i="9" s="1"/>
  <c r="HM47" i="9"/>
  <c r="HM48" i="9" s="1"/>
  <c r="HL47" i="9"/>
  <c r="HL48" i="9" s="1"/>
  <c r="HK47" i="9"/>
  <c r="HK48" i="9" s="1"/>
  <c r="HJ47" i="9"/>
  <c r="HJ48" i="9" s="1"/>
  <c r="HQ46" i="9"/>
  <c r="HQ45" i="9"/>
  <c r="HQ44" i="9"/>
  <c r="HQ43" i="9"/>
  <c r="HQ42" i="9"/>
  <c r="HQ41" i="9"/>
  <c r="HP39" i="9"/>
  <c r="HO39" i="9"/>
  <c r="HN39" i="9"/>
  <c r="HN49" i="9" s="1"/>
  <c r="HM39" i="9"/>
  <c r="HL39" i="9"/>
  <c r="HK39" i="9"/>
  <c r="HJ39" i="9"/>
  <c r="HQ38" i="9"/>
  <c r="HQ37" i="9"/>
  <c r="HQ36" i="9"/>
  <c r="HQ35" i="9"/>
  <c r="HQ34" i="9"/>
  <c r="HQ33" i="9"/>
  <c r="HQ32" i="9"/>
  <c r="HQ31" i="9"/>
  <c r="HQ30" i="9"/>
  <c r="HP28" i="9"/>
  <c r="HO28" i="9"/>
  <c r="HN28" i="9"/>
  <c r="HM28" i="9"/>
  <c r="HL28" i="9"/>
  <c r="HK28" i="9"/>
  <c r="HJ28" i="9"/>
  <c r="HQ27" i="9"/>
  <c r="HQ26" i="9"/>
  <c r="HQ25" i="9"/>
  <c r="HQ24" i="9"/>
  <c r="HQ23" i="9"/>
  <c r="HQ22" i="9"/>
  <c r="HQ21" i="9"/>
  <c r="HQ20" i="9"/>
  <c r="HP18" i="9"/>
  <c r="HO18" i="9"/>
  <c r="HN18" i="9"/>
  <c r="HM18" i="9"/>
  <c r="HL18" i="9"/>
  <c r="HK18" i="9"/>
  <c r="HJ18" i="9"/>
  <c r="HQ17" i="9"/>
  <c r="HQ16" i="9"/>
  <c r="HQ15" i="9"/>
  <c r="HQ14" i="9"/>
  <c r="HQ13" i="9"/>
  <c r="HQ12" i="9"/>
  <c r="HQ11" i="9"/>
  <c r="HQ10" i="9"/>
  <c r="HQ9" i="9"/>
  <c r="HQ8" i="9"/>
  <c r="HQ7" i="9"/>
  <c r="HQ6" i="9"/>
  <c r="HQ5" i="9"/>
  <c r="IE49" i="9" l="1"/>
  <c r="HQ47" i="9"/>
  <c r="HQ48" i="9" s="1"/>
  <c r="JE28" i="9"/>
  <c r="II49" i="9"/>
  <c r="IT49" i="9"/>
  <c r="IW39" i="9"/>
  <c r="IZ49" i="9"/>
  <c r="JC49" i="9"/>
  <c r="JD49" i="9"/>
  <c r="IU49" i="9"/>
  <c r="JA49" i="9"/>
  <c r="HP49" i="9"/>
  <c r="HO49" i="9"/>
  <c r="IG39" i="9"/>
  <c r="IK49" i="9"/>
  <c r="IN49" i="9"/>
  <c r="IW18" i="9"/>
  <c r="IV49" i="9"/>
  <c r="IS49" i="9"/>
  <c r="JE39" i="9"/>
  <c r="IF49" i="9"/>
  <c r="HY39" i="9"/>
  <c r="HX49" i="9"/>
  <c r="HW49" i="9"/>
  <c r="IL49" i="9"/>
  <c r="IW28" i="9"/>
  <c r="IP49" i="9"/>
  <c r="IO39" i="9"/>
  <c r="IO28" i="9"/>
  <c r="IJ49" i="9"/>
  <c r="IO18" i="9"/>
  <c r="IH49" i="9"/>
  <c r="IG18" i="9"/>
  <c r="IG28" i="9"/>
  <c r="IB49" i="9"/>
  <c r="HZ49" i="9"/>
  <c r="HY18" i="9"/>
  <c r="HS49" i="9"/>
  <c r="HY28" i="9"/>
  <c r="HR49" i="9"/>
  <c r="HM49" i="9"/>
  <c r="HQ18" i="9"/>
  <c r="HQ39" i="9"/>
  <c r="HL49" i="9"/>
  <c r="HQ28" i="9"/>
  <c r="HJ49" i="9"/>
  <c r="IY49" i="9"/>
  <c r="JB49" i="9"/>
  <c r="JE47" i="9"/>
  <c r="JE48" i="9" s="1"/>
  <c r="IQ49" i="9"/>
  <c r="IR49" i="9"/>
  <c r="IW47" i="9"/>
  <c r="IW48" i="9" s="1"/>
  <c r="IO47" i="9"/>
  <c r="IO48" i="9" s="1"/>
  <c r="IG48" i="9"/>
  <c r="IC49" i="9"/>
  <c r="IA49" i="9"/>
  <c r="ID49" i="9"/>
  <c r="IG47" i="9"/>
  <c r="HT49" i="9"/>
  <c r="HV49" i="9"/>
  <c r="HY47" i="9"/>
  <c r="HY48" i="9" s="1"/>
  <c r="HK49" i="9"/>
  <c r="HH48" i="9"/>
  <c r="HG48" i="9"/>
  <c r="HB48" i="9"/>
  <c r="HH47" i="9"/>
  <c r="HG47" i="9"/>
  <c r="HF47" i="9"/>
  <c r="HF48" i="9" s="1"/>
  <c r="HE47" i="9"/>
  <c r="HE48" i="9" s="1"/>
  <c r="HD47" i="9"/>
  <c r="HD48" i="9" s="1"/>
  <c r="HC47" i="9"/>
  <c r="HC48" i="9" s="1"/>
  <c r="HB47" i="9"/>
  <c r="HI46" i="9"/>
  <c r="HI45" i="9"/>
  <c r="HI44" i="9"/>
  <c r="HI43" i="9"/>
  <c r="HI42" i="9"/>
  <c r="HI41" i="9"/>
  <c r="HH39" i="9"/>
  <c r="HG39" i="9"/>
  <c r="HF39" i="9"/>
  <c r="HE39" i="9"/>
  <c r="HD39" i="9"/>
  <c r="HC39" i="9"/>
  <c r="HB39" i="9"/>
  <c r="HI38" i="9"/>
  <c r="HI37" i="9"/>
  <c r="HI36" i="9"/>
  <c r="HI35" i="9"/>
  <c r="HI34" i="9"/>
  <c r="HI33" i="9"/>
  <c r="HI32" i="9"/>
  <c r="HI31" i="9"/>
  <c r="HI30" i="9"/>
  <c r="HH28" i="9"/>
  <c r="HG28" i="9"/>
  <c r="HF28" i="9"/>
  <c r="HE28" i="9"/>
  <c r="HD28" i="9"/>
  <c r="HC28" i="9"/>
  <c r="HB28" i="9"/>
  <c r="HI27" i="9"/>
  <c r="HI26" i="9"/>
  <c r="HI25" i="9"/>
  <c r="HI24" i="9"/>
  <c r="HI23" i="9"/>
  <c r="HI22" i="9"/>
  <c r="HI21" i="9"/>
  <c r="HI20" i="9"/>
  <c r="HH18" i="9"/>
  <c r="HG18" i="9"/>
  <c r="HF18" i="9"/>
  <c r="HE18" i="9"/>
  <c r="HD18" i="9"/>
  <c r="HC18" i="9"/>
  <c r="HB18" i="9"/>
  <c r="HI17" i="9"/>
  <c r="HI16" i="9"/>
  <c r="HI15" i="9"/>
  <c r="HI14" i="9"/>
  <c r="HI13" i="9"/>
  <c r="HI12" i="9"/>
  <c r="HI11" i="9"/>
  <c r="HI10" i="9"/>
  <c r="HI9" i="9"/>
  <c r="HI8" i="9"/>
  <c r="HI7" i="9"/>
  <c r="HI6" i="9"/>
  <c r="HI5" i="9"/>
  <c r="GZ48" i="9"/>
  <c r="GV48" i="9"/>
  <c r="GT48" i="9"/>
  <c r="GZ47" i="9"/>
  <c r="GY47" i="9"/>
  <c r="GY48" i="9" s="1"/>
  <c r="GX47" i="9"/>
  <c r="GX48" i="9" s="1"/>
  <c r="GW47" i="9"/>
  <c r="GW48" i="9" s="1"/>
  <c r="GV47" i="9"/>
  <c r="GU47" i="9"/>
  <c r="GU48" i="9" s="1"/>
  <c r="GT47" i="9"/>
  <c r="HA46" i="9"/>
  <c r="HA45" i="9"/>
  <c r="HA44" i="9"/>
  <c r="HA43" i="9"/>
  <c r="HA42" i="9"/>
  <c r="HA41" i="9"/>
  <c r="GZ39" i="9"/>
  <c r="GY39" i="9"/>
  <c r="GX39" i="9"/>
  <c r="GW39" i="9"/>
  <c r="GV39" i="9"/>
  <c r="GU39" i="9"/>
  <c r="GT39" i="9"/>
  <c r="HA38" i="9"/>
  <c r="HA37" i="9"/>
  <c r="HA36" i="9"/>
  <c r="HA35" i="9"/>
  <c r="HA34" i="9"/>
  <c r="HA33" i="9"/>
  <c r="HA32" i="9"/>
  <c r="HA31" i="9"/>
  <c r="HA30" i="9"/>
  <c r="GZ28" i="9"/>
  <c r="GY28" i="9"/>
  <c r="GX28" i="9"/>
  <c r="GW28" i="9"/>
  <c r="GV28" i="9"/>
  <c r="GU28" i="9"/>
  <c r="GT28" i="9"/>
  <c r="HA27" i="9"/>
  <c r="HA26" i="9"/>
  <c r="HA25" i="9"/>
  <c r="HA24" i="9"/>
  <c r="HA23" i="9"/>
  <c r="HA22" i="9"/>
  <c r="HA21" i="9"/>
  <c r="HA20" i="9"/>
  <c r="GZ18" i="9"/>
  <c r="GY18" i="9"/>
  <c r="GY49" i="9" s="1"/>
  <c r="GX18" i="9"/>
  <c r="GW18" i="9"/>
  <c r="GV18" i="9"/>
  <c r="GU18" i="9"/>
  <c r="GT18" i="9"/>
  <c r="HA17" i="9"/>
  <c r="HA16" i="9"/>
  <c r="HA15" i="9"/>
  <c r="HA14" i="9"/>
  <c r="HA13" i="9"/>
  <c r="HA12" i="9"/>
  <c r="HA11" i="9"/>
  <c r="HA10" i="9"/>
  <c r="HA9" i="9"/>
  <c r="HA8" i="9"/>
  <c r="HA7" i="9"/>
  <c r="HA6" i="9"/>
  <c r="HA5" i="9"/>
  <c r="GZ49" i="9" l="1"/>
  <c r="GV49" i="9"/>
  <c r="HA47" i="9"/>
  <c r="HA48" i="9" s="1"/>
  <c r="HI18" i="9"/>
  <c r="HH49" i="9"/>
  <c r="HI28" i="9"/>
  <c r="GW49" i="9"/>
  <c r="HC49" i="9"/>
  <c r="HA39" i="9"/>
  <c r="HG49" i="9"/>
  <c r="HI39" i="9"/>
  <c r="HA28" i="9"/>
  <c r="HB49" i="9"/>
  <c r="GU49" i="9"/>
  <c r="GT49" i="9"/>
  <c r="HA18" i="9"/>
  <c r="HF49" i="9"/>
  <c r="HD49" i="9"/>
  <c r="HE49" i="9"/>
  <c r="HI47" i="9"/>
  <c r="HI48" i="9" s="1"/>
  <c r="GX49" i="9"/>
  <c r="GR47" i="9"/>
  <c r="GR48" i="9" s="1"/>
  <c r="GQ47" i="9"/>
  <c r="GQ48" i="9" s="1"/>
  <c r="GP47" i="9"/>
  <c r="GP48" i="9" s="1"/>
  <c r="GO47" i="9"/>
  <c r="GO48" i="9" s="1"/>
  <c r="GN47" i="9"/>
  <c r="GN48" i="9" s="1"/>
  <c r="GM47" i="9"/>
  <c r="GM48" i="9" s="1"/>
  <c r="GL47" i="9"/>
  <c r="GL48" i="9" s="1"/>
  <c r="GS46" i="9"/>
  <c r="GS45" i="9"/>
  <c r="GS44" i="9"/>
  <c r="GS43" i="9"/>
  <c r="GS42" i="9"/>
  <c r="GS41" i="9"/>
  <c r="GR39" i="9"/>
  <c r="GQ39" i="9"/>
  <c r="GP39" i="9"/>
  <c r="GO39" i="9"/>
  <c r="GN39" i="9"/>
  <c r="GM39" i="9"/>
  <c r="GL39" i="9"/>
  <c r="GS38" i="9"/>
  <c r="GS37" i="9"/>
  <c r="GS36" i="9"/>
  <c r="GS35" i="9"/>
  <c r="GS34" i="9"/>
  <c r="GS33" i="9"/>
  <c r="GS32" i="9"/>
  <c r="GS31" i="9"/>
  <c r="GS30" i="9"/>
  <c r="GR28" i="9"/>
  <c r="GQ28" i="9"/>
  <c r="GP28" i="9"/>
  <c r="GO28" i="9"/>
  <c r="GN28" i="9"/>
  <c r="GM28" i="9"/>
  <c r="GL28" i="9"/>
  <c r="GS27" i="9"/>
  <c r="GS26" i="9"/>
  <c r="GS25" i="9"/>
  <c r="GS24" i="9"/>
  <c r="GS23" i="9"/>
  <c r="GS22" i="9"/>
  <c r="GS21" i="9"/>
  <c r="GS20" i="9"/>
  <c r="GR18" i="9"/>
  <c r="GQ18" i="9"/>
  <c r="GP18" i="9"/>
  <c r="GO18" i="9"/>
  <c r="GN18" i="9"/>
  <c r="GM18" i="9"/>
  <c r="GL18" i="9"/>
  <c r="GS17" i="9"/>
  <c r="GS16" i="9"/>
  <c r="GS15" i="9"/>
  <c r="GS14" i="9"/>
  <c r="GS13" i="9"/>
  <c r="GS12" i="9"/>
  <c r="GS11" i="9"/>
  <c r="GS10" i="9"/>
  <c r="GS9" i="9"/>
  <c r="GS8" i="9"/>
  <c r="GS7" i="9"/>
  <c r="GS6" i="9"/>
  <c r="GS5" i="9"/>
  <c r="GH48" i="9"/>
  <c r="GJ48" i="9"/>
  <c r="GI47" i="9"/>
  <c r="GI48" i="9" s="1"/>
  <c r="GH47" i="9"/>
  <c r="GG47" i="9"/>
  <c r="GG48" i="9" s="1"/>
  <c r="GF47" i="9"/>
  <c r="GF48" i="9" s="1"/>
  <c r="GE47" i="9"/>
  <c r="GE48" i="9" s="1"/>
  <c r="GD47" i="9"/>
  <c r="GD48" i="9" s="1"/>
  <c r="GK46" i="9"/>
  <c r="GK45" i="9"/>
  <c r="GK44" i="9"/>
  <c r="GK43" i="9"/>
  <c r="GK42" i="9"/>
  <c r="GK41" i="9"/>
  <c r="GJ39" i="9"/>
  <c r="GI39" i="9"/>
  <c r="GH39" i="9"/>
  <c r="GG39" i="9"/>
  <c r="GF39" i="9"/>
  <c r="GE39" i="9"/>
  <c r="GD39" i="9"/>
  <c r="GK38" i="9"/>
  <c r="GK37" i="9"/>
  <c r="GK36" i="9"/>
  <c r="GK35" i="9"/>
  <c r="GK34" i="9"/>
  <c r="GK33" i="9"/>
  <c r="GK32" i="9"/>
  <c r="GK31" i="9"/>
  <c r="GK30" i="9"/>
  <c r="GJ28" i="9"/>
  <c r="GI28" i="9"/>
  <c r="GH28" i="9"/>
  <c r="GG28" i="9"/>
  <c r="GF28" i="9"/>
  <c r="GE28" i="9"/>
  <c r="GD28" i="9"/>
  <c r="GK27" i="9"/>
  <c r="GK26" i="9"/>
  <c r="GK25" i="9"/>
  <c r="GK24" i="9"/>
  <c r="GK23" i="9"/>
  <c r="GK22" i="9"/>
  <c r="GK21" i="9"/>
  <c r="GK20" i="9"/>
  <c r="GJ18" i="9"/>
  <c r="GI18" i="9"/>
  <c r="GH18" i="9"/>
  <c r="GG18" i="9"/>
  <c r="GF18" i="9"/>
  <c r="GE18" i="9"/>
  <c r="GD18" i="9"/>
  <c r="GK17" i="9"/>
  <c r="GK16" i="9"/>
  <c r="GK15" i="9"/>
  <c r="GK14" i="9"/>
  <c r="GK13" i="9"/>
  <c r="GK12" i="9"/>
  <c r="GK11" i="9"/>
  <c r="GK10" i="9"/>
  <c r="GK9" i="9"/>
  <c r="GK8" i="9"/>
  <c r="GK7" i="9"/>
  <c r="GK6" i="9"/>
  <c r="GK5" i="9"/>
  <c r="FZ48" i="9"/>
  <c r="GB47" i="9"/>
  <c r="GB48" i="9" s="1"/>
  <c r="GA47" i="9"/>
  <c r="GA48" i="9" s="1"/>
  <c r="FZ47" i="9"/>
  <c r="FY47" i="9"/>
  <c r="FY48" i="9" s="1"/>
  <c r="FX47" i="9"/>
  <c r="FX48" i="9" s="1"/>
  <c r="FW47" i="9"/>
  <c r="FW48" i="9" s="1"/>
  <c r="FV47" i="9"/>
  <c r="FV48" i="9" s="1"/>
  <c r="GC46" i="9"/>
  <c r="GC45" i="9"/>
  <c r="GC44" i="9"/>
  <c r="GC43" i="9"/>
  <c r="GC42" i="9"/>
  <c r="GC41" i="9"/>
  <c r="GB39" i="9"/>
  <c r="GA39" i="9"/>
  <c r="FZ39" i="9"/>
  <c r="FY39" i="9"/>
  <c r="FX39" i="9"/>
  <c r="FW39" i="9"/>
  <c r="FV39" i="9"/>
  <c r="GC38" i="9"/>
  <c r="GC37" i="9"/>
  <c r="GC36" i="9"/>
  <c r="GC35" i="9"/>
  <c r="GC34" i="9"/>
  <c r="GC33" i="9"/>
  <c r="GC32" i="9"/>
  <c r="GC31" i="9"/>
  <c r="GC30" i="9"/>
  <c r="GB28" i="9"/>
  <c r="GA28" i="9"/>
  <c r="FZ28" i="9"/>
  <c r="FY28" i="9"/>
  <c r="FX28" i="9"/>
  <c r="FW28" i="9"/>
  <c r="FV28" i="9"/>
  <c r="GC27" i="9"/>
  <c r="GC26" i="9"/>
  <c r="GC25" i="9"/>
  <c r="GC24" i="9"/>
  <c r="GC23" i="9"/>
  <c r="GC22" i="9"/>
  <c r="GC21" i="9"/>
  <c r="GC20" i="9"/>
  <c r="GB18" i="9"/>
  <c r="GA18" i="9"/>
  <c r="FZ18" i="9"/>
  <c r="FZ49" i="9" s="1"/>
  <c r="FY18" i="9"/>
  <c r="FX18" i="9"/>
  <c r="FW18" i="9"/>
  <c r="FV18" i="9"/>
  <c r="GC17" i="9"/>
  <c r="GC16" i="9"/>
  <c r="GC15" i="9"/>
  <c r="GC14" i="9"/>
  <c r="GC13" i="9"/>
  <c r="GC12" i="9"/>
  <c r="GC11" i="9"/>
  <c r="GC10" i="9"/>
  <c r="GC9" i="9"/>
  <c r="GC8" i="9"/>
  <c r="GC7" i="9"/>
  <c r="GC6" i="9"/>
  <c r="GC5" i="9"/>
  <c r="FT48" i="9"/>
  <c r="FO48" i="9"/>
  <c r="FT47" i="9"/>
  <c r="FS47" i="9"/>
  <c r="FS48" i="9" s="1"/>
  <c r="FR47" i="9"/>
  <c r="FR48" i="9" s="1"/>
  <c r="FQ47" i="9"/>
  <c r="FQ48" i="9" s="1"/>
  <c r="FP47" i="9"/>
  <c r="FP48" i="9" s="1"/>
  <c r="FO47" i="9"/>
  <c r="FN47" i="9"/>
  <c r="FN48" i="9" s="1"/>
  <c r="FU46" i="9"/>
  <c r="FU45" i="9"/>
  <c r="FU44" i="9"/>
  <c r="FU43" i="9"/>
  <c r="FU42" i="9"/>
  <c r="FU41" i="9"/>
  <c r="FT39" i="9"/>
  <c r="FS39" i="9"/>
  <c r="FR39" i="9"/>
  <c r="FR49" i="9" s="1"/>
  <c r="FQ39" i="9"/>
  <c r="FP39" i="9"/>
  <c r="FO39" i="9"/>
  <c r="FN39" i="9"/>
  <c r="FU38" i="9"/>
  <c r="FU37" i="9"/>
  <c r="FU36" i="9"/>
  <c r="FU35" i="9"/>
  <c r="FU34" i="9"/>
  <c r="FU33" i="9"/>
  <c r="FU32" i="9"/>
  <c r="FU31" i="9"/>
  <c r="FU30" i="9"/>
  <c r="FT28" i="9"/>
  <c r="FS28" i="9"/>
  <c r="FR28" i="9"/>
  <c r="FQ28" i="9"/>
  <c r="FP28" i="9"/>
  <c r="FO28" i="9"/>
  <c r="FN28" i="9"/>
  <c r="FU27" i="9"/>
  <c r="FU26" i="9"/>
  <c r="FU25" i="9"/>
  <c r="FU24" i="9"/>
  <c r="FU23" i="9"/>
  <c r="FU22" i="9"/>
  <c r="FU21" i="9"/>
  <c r="FU20" i="9"/>
  <c r="FT18" i="9"/>
  <c r="FS18" i="9"/>
  <c r="FR18" i="9"/>
  <c r="FQ18" i="9"/>
  <c r="FP18" i="9"/>
  <c r="FO18" i="9"/>
  <c r="FN18" i="9"/>
  <c r="FU17" i="9"/>
  <c r="FU16" i="9"/>
  <c r="FU15" i="9"/>
  <c r="FU14" i="9"/>
  <c r="FU13" i="9"/>
  <c r="FU12" i="9"/>
  <c r="FU11" i="9"/>
  <c r="FU10" i="9"/>
  <c r="FU9" i="9"/>
  <c r="FU8" i="9"/>
  <c r="FU7" i="9"/>
  <c r="FU6" i="9"/>
  <c r="FU5" i="9"/>
  <c r="FN49" i="9" l="1"/>
  <c r="FT49" i="9"/>
  <c r="GA49" i="9"/>
  <c r="FS49" i="9"/>
  <c r="GB49" i="9"/>
  <c r="GP49" i="9"/>
  <c r="GC39" i="9"/>
  <c r="FP49" i="9"/>
  <c r="FU47" i="9"/>
  <c r="FU48" i="9" s="1"/>
  <c r="GI49" i="9"/>
  <c r="GH49" i="9"/>
  <c r="GC47" i="9"/>
  <c r="GC48" i="9" s="1"/>
  <c r="GJ49" i="9"/>
  <c r="GR49" i="9"/>
  <c r="GM49" i="9"/>
  <c r="GK48" i="9"/>
  <c r="GC18" i="9"/>
  <c r="FU18" i="9"/>
  <c r="GO49" i="9"/>
  <c r="GS18" i="9"/>
  <c r="GN49" i="9"/>
  <c r="GS39" i="9"/>
  <c r="GS28" i="9"/>
  <c r="GL49" i="9"/>
  <c r="FX49" i="9"/>
  <c r="FV49" i="9"/>
  <c r="FW49" i="9"/>
  <c r="GC28" i="9"/>
  <c r="FU39" i="9"/>
  <c r="GK18" i="9"/>
  <c r="GK39" i="9"/>
  <c r="GF49" i="9"/>
  <c r="GE49" i="9"/>
  <c r="GK28" i="9"/>
  <c r="GD49" i="9"/>
  <c r="GQ49" i="9"/>
  <c r="GS47" i="9"/>
  <c r="GS48" i="9" s="1"/>
  <c r="GG49" i="9"/>
  <c r="FY49" i="9"/>
  <c r="FQ49" i="9"/>
  <c r="FU28" i="9"/>
  <c r="FO49" i="9"/>
  <c r="FM50" i="9"/>
  <c r="FL48" i="9"/>
  <c r="FF48" i="9"/>
  <c r="FL47" i="9"/>
  <c r="FK47" i="9"/>
  <c r="FK48" i="9" s="1"/>
  <c r="FJ47" i="9"/>
  <c r="FJ48" i="9" s="1"/>
  <c r="FI47" i="9"/>
  <c r="FI48" i="9" s="1"/>
  <c r="FH47" i="9"/>
  <c r="FH48" i="9" s="1"/>
  <c r="FG47" i="9"/>
  <c r="FG48" i="9" s="1"/>
  <c r="FF47" i="9"/>
  <c r="FM46" i="9"/>
  <c r="FM45" i="9"/>
  <c r="FM44" i="9"/>
  <c r="FM43" i="9"/>
  <c r="FM42" i="9"/>
  <c r="FM41" i="9"/>
  <c r="FL39" i="9"/>
  <c r="FK39" i="9"/>
  <c r="FJ39" i="9"/>
  <c r="FI39" i="9"/>
  <c r="FH39" i="9"/>
  <c r="FG39" i="9"/>
  <c r="FF39" i="9"/>
  <c r="FM38" i="9"/>
  <c r="FM37" i="9"/>
  <c r="FM36" i="9"/>
  <c r="FM35" i="9"/>
  <c r="FM34" i="9"/>
  <c r="FM33" i="9"/>
  <c r="FM32" i="9"/>
  <c r="FM31" i="9"/>
  <c r="FM30" i="9"/>
  <c r="FL28" i="9"/>
  <c r="FK28" i="9"/>
  <c r="FJ28" i="9"/>
  <c r="FI28" i="9"/>
  <c r="FH28" i="9"/>
  <c r="FG28" i="9"/>
  <c r="FF28" i="9"/>
  <c r="FM27" i="9"/>
  <c r="FM26" i="9"/>
  <c r="FM25" i="9"/>
  <c r="FM24" i="9"/>
  <c r="FM23" i="9"/>
  <c r="FM22" i="9"/>
  <c r="FM21" i="9"/>
  <c r="FM20" i="9"/>
  <c r="FL18" i="9"/>
  <c r="FK18" i="9"/>
  <c r="FJ18" i="9"/>
  <c r="FI18" i="9"/>
  <c r="FH18" i="9"/>
  <c r="FG18" i="9"/>
  <c r="FF18" i="9"/>
  <c r="FM17" i="9"/>
  <c r="FM16" i="9"/>
  <c r="FM15" i="9"/>
  <c r="FM14" i="9"/>
  <c r="FM13" i="9"/>
  <c r="FM12" i="9"/>
  <c r="FM11" i="9"/>
  <c r="FM10" i="9"/>
  <c r="FM9" i="9"/>
  <c r="FM8" i="9"/>
  <c r="FM7" i="9"/>
  <c r="FM6" i="9"/>
  <c r="FM5" i="9"/>
  <c r="FI49" i="9" l="1"/>
  <c r="FM48" i="9"/>
  <c r="FJ49" i="9"/>
  <c r="FM18" i="9"/>
  <c r="FL49" i="9"/>
  <c r="FM47" i="9"/>
  <c r="FM28" i="9"/>
  <c r="FF49" i="9"/>
  <c r="FM39" i="9"/>
  <c r="FG49" i="9"/>
  <c r="FH49" i="9"/>
  <c r="FK49" i="9"/>
  <c r="EC28" i="9"/>
  <c r="FE50" i="9"/>
  <c r="FD48" i="9"/>
  <c r="FC48" i="9"/>
  <c r="FD47" i="9"/>
  <c r="FC47" i="9"/>
  <c r="FB47" i="9"/>
  <c r="FB48" i="9" s="1"/>
  <c r="FA47" i="9"/>
  <c r="FA48" i="9" s="1"/>
  <c r="EZ47" i="9"/>
  <c r="EZ48" i="9" s="1"/>
  <c r="EY47" i="9"/>
  <c r="EY48" i="9" s="1"/>
  <c r="EX47" i="9"/>
  <c r="EX48" i="9" s="1"/>
  <c r="FE46" i="9"/>
  <c r="FE45" i="9"/>
  <c r="FE44" i="9"/>
  <c r="FE43" i="9"/>
  <c r="FE42" i="9"/>
  <c r="FE41" i="9"/>
  <c r="FD39" i="9"/>
  <c r="FC39" i="9"/>
  <c r="FB39" i="9"/>
  <c r="FA39" i="9"/>
  <c r="FA49" i="9" s="1"/>
  <c r="EZ39" i="9"/>
  <c r="EY39" i="9"/>
  <c r="EX39" i="9"/>
  <c r="FE38" i="9"/>
  <c r="FE37" i="9"/>
  <c r="FE36" i="9"/>
  <c r="FE35" i="9"/>
  <c r="FE34" i="9"/>
  <c r="FE33" i="9"/>
  <c r="FE32" i="9"/>
  <c r="FE31" i="9"/>
  <c r="FE30" i="9"/>
  <c r="FD28" i="9"/>
  <c r="FC28" i="9"/>
  <c r="FB28" i="9"/>
  <c r="FA28" i="9"/>
  <c r="EZ28" i="9"/>
  <c r="EY28" i="9"/>
  <c r="EX28" i="9"/>
  <c r="FE27" i="9"/>
  <c r="FE26" i="9"/>
  <c r="FE25" i="9"/>
  <c r="FE24" i="9"/>
  <c r="FE23" i="9"/>
  <c r="FE22" i="9"/>
  <c r="FE21" i="9"/>
  <c r="FE20" i="9"/>
  <c r="FD18" i="9"/>
  <c r="FC18" i="9"/>
  <c r="FB18" i="9"/>
  <c r="FA18" i="9"/>
  <c r="EZ18" i="9"/>
  <c r="EY18" i="9"/>
  <c r="EX18" i="9"/>
  <c r="FE17" i="9"/>
  <c r="FE16" i="9"/>
  <c r="FE15" i="9"/>
  <c r="FE14" i="9"/>
  <c r="FE13" i="9"/>
  <c r="FE12" i="9"/>
  <c r="FE11" i="9"/>
  <c r="FE10" i="9"/>
  <c r="FE9" i="9"/>
  <c r="FE8" i="9"/>
  <c r="FE7" i="9"/>
  <c r="FE6" i="9"/>
  <c r="FE5" i="9"/>
  <c r="EW50" i="9"/>
  <c r="EV47" i="9"/>
  <c r="EV48" i="9" s="1"/>
  <c r="EU47" i="9"/>
  <c r="EU48" i="9" s="1"/>
  <c r="ET47" i="9"/>
  <c r="ET48" i="9" s="1"/>
  <c r="ES47" i="9"/>
  <c r="ES48" i="9" s="1"/>
  <c r="ER47" i="9"/>
  <c r="ER48" i="9" s="1"/>
  <c r="EQ47" i="9"/>
  <c r="EQ48" i="9" s="1"/>
  <c r="EP47" i="9"/>
  <c r="EP48" i="9" s="1"/>
  <c r="EW46" i="9"/>
  <c r="EW45" i="9"/>
  <c r="EW44" i="9"/>
  <c r="EW43" i="9"/>
  <c r="EW42" i="9"/>
  <c r="EW41" i="9"/>
  <c r="EV39" i="9"/>
  <c r="EU39" i="9"/>
  <c r="ET39" i="9"/>
  <c r="ES39" i="9"/>
  <c r="ER39" i="9"/>
  <c r="EQ39" i="9"/>
  <c r="EP39" i="9"/>
  <c r="EW38" i="9"/>
  <c r="EW37" i="9"/>
  <c r="EW36" i="9"/>
  <c r="EW35" i="9"/>
  <c r="EW34" i="9"/>
  <c r="EW33" i="9"/>
  <c r="EW32" i="9"/>
  <c r="EW31" i="9"/>
  <c r="EW30" i="9"/>
  <c r="EV28" i="9"/>
  <c r="EU28" i="9"/>
  <c r="ET28" i="9"/>
  <c r="ES28" i="9"/>
  <c r="ER28" i="9"/>
  <c r="EQ28" i="9"/>
  <c r="EP28" i="9"/>
  <c r="EW27" i="9"/>
  <c r="EW26" i="9"/>
  <c r="EW25" i="9"/>
  <c r="EW24" i="9"/>
  <c r="EW23" i="9"/>
  <c r="EW22" i="9"/>
  <c r="EW21" i="9"/>
  <c r="EW20" i="9"/>
  <c r="EV18" i="9"/>
  <c r="EU18" i="9"/>
  <c r="ET18" i="9"/>
  <c r="ES18" i="9"/>
  <c r="ER18" i="9"/>
  <c r="EQ18" i="9"/>
  <c r="EQ49" i="9" s="1"/>
  <c r="EP18" i="9"/>
  <c r="EW17" i="9"/>
  <c r="EW16" i="9"/>
  <c r="EW15" i="9"/>
  <c r="EW14" i="9"/>
  <c r="EW13" i="9"/>
  <c r="EW12" i="9"/>
  <c r="EW11" i="9"/>
  <c r="EW10" i="9"/>
  <c r="EW9" i="9"/>
  <c r="EW8" i="9"/>
  <c r="EW7" i="9"/>
  <c r="EW6" i="9"/>
  <c r="EW5" i="9"/>
  <c r="EP49" i="9" l="1"/>
  <c r="FE18" i="9"/>
  <c r="FD49" i="9"/>
  <c r="FC49" i="9"/>
  <c r="EW47" i="9"/>
  <c r="FE28" i="9"/>
  <c r="ES49" i="9"/>
  <c r="EV49" i="9"/>
  <c r="FB49" i="9"/>
  <c r="EU49" i="9"/>
  <c r="EZ49" i="9"/>
  <c r="ER49" i="9"/>
  <c r="EW28" i="9"/>
  <c r="EW18" i="9"/>
  <c r="FE39" i="9"/>
  <c r="EX49" i="9"/>
  <c r="EW39" i="9"/>
  <c r="EY49" i="9"/>
  <c r="FE47" i="9"/>
  <c r="FE48" i="9" s="1"/>
  <c r="ET49" i="9"/>
  <c r="EW48" i="9"/>
  <c r="EN48" i="9"/>
  <c r="EH48" i="9"/>
  <c r="EN47" i="9"/>
  <c r="EM47" i="9"/>
  <c r="EM48" i="9" s="1"/>
  <c r="EL47" i="9"/>
  <c r="EL48" i="9" s="1"/>
  <c r="EK47" i="9"/>
  <c r="EK48" i="9" s="1"/>
  <c r="EJ47" i="9"/>
  <c r="EJ48" i="9" s="1"/>
  <c r="EI47" i="9"/>
  <c r="EI48" i="9" s="1"/>
  <c r="EH47" i="9"/>
  <c r="EO46" i="9"/>
  <c r="EO45" i="9"/>
  <c r="EO44" i="9"/>
  <c r="EO43" i="9"/>
  <c r="EO42" i="9"/>
  <c r="EO41" i="9"/>
  <c r="EN39" i="9"/>
  <c r="EM39" i="9"/>
  <c r="EL39" i="9"/>
  <c r="EK39" i="9"/>
  <c r="EJ39" i="9"/>
  <c r="EI39" i="9"/>
  <c r="EH39" i="9"/>
  <c r="EO38" i="9"/>
  <c r="EO37" i="9"/>
  <c r="EO36" i="9"/>
  <c r="EO35" i="9"/>
  <c r="EO34" i="9"/>
  <c r="EO33" i="9"/>
  <c r="EO32" i="9"/>
  <c r="EO31" i="9"/>
  <c r="EO30" i="9"/>
  <c r="EN28" i="9"/>
  <c r="EM28" i="9"/>
  <c r="EL28" i="9"/>
  <c r="EK28" i="9"/>
  <c r="EJ28" i="9"/>
  <c r="EI28" i="9"/>
  <c r="EH28" i="9"/>
  <c r="EO27" i="9"/>
  <c r="EO26" i="9"/>
  <c r="EO25" i="9"/>
  <c r="EO24" i="9"/>
  <c r="EO23" i="9"/>
  <c r="EO22" i="9"/>
  <c r="EO21" i="9"/>
  <c r="EO20" i="9"/>
  <c r="EN18" i="9"/>
  <c r="EM18" i="9"/>
  <c r="EL18" i="9"/>
  <c r="EK18" i="9"/>
  <c r="EJ18" i="9"/>
  <c r="EI18" i="9"/>
  <c r="EH18" i="9"/>
  <c r="EO17" i="9"/>
  <c r="EO16" i="9"/>
  <c r="EO15" i="9"/>
  <c r="EO14" i="9"/>
  <c r="EO13" i="9"/>
  <c r="EO12" i="9"/>
  <c r="EO11" i="9"/>
  <c r="EO10" i="9"/>
  <c r="EO9" i="9"/>
  <c r="EO8" i="9"/>
  <c r="EO7" i="9"/>
  <c r="EO6" i="9"/>
  <c r="EO5" i="9"/>
  <c r="EL49" i="9" l="1"/>
  <c r="EO47" i="9"/>
  <c r="EO18" i="9"/>
  <c r="EN49" i="9"/>
  <c r="EH49" i="9"/>
  <c r="EO28" i="9"/>
  <c r="EJ49" i="9"/>
  <c r="EK49" i="9"/>
  <c r="EO39" i="9"/>
  <c r="EI49" i="9"/>
  <c r="EO48" i="9"/>
  <c r="EM49" i="9"/>
  <c r="J47" i="8"/>
  <c r="F47" i="8"/>
  <c r="AN48" i="9"/>
  <c r="EO50" i="9" l="1"/>
  <c r="AI18" i="9"/>
  <c r="AJ18" i="9"/>
  <c r="AK18" i="9"/>
  <c r="AL18" i="9"/>
  <c r="AM18" i="9"/>
  <c r="AN18" i="9"/>
  <c r="AH18" i="9"/>
  <c r="E47" i="8" l="1"/>
  <c r="E32" i="8"/>
  <c r="E38" i="8"/>
  <c r="D47" i="8"/>
  <c r="Q42" i="9"/>
  <c r="C42" i="8"/>
  <c r="C45" i="8"/>
  <c r="C47" i="8"/>
  <c r="C31" i="8"/>
  <c r="C37" i="8"/>
  <c r="C25" i="8"/>
  <c r="C9" i="8"/>
  <c r="C15" i="8"/>
  <c r="I42" i="9"/>
  <c r="B42" i="8" s="1"/>
  <c r="B43" i="8"/>
  <c r="B47" i="8"/>
  <c r="B41" i="8"/>
  <c r="B35" i="8"/>
  <c r="B7" i="8"/>
  <c r="B8" i="8"/>
  <c r="B11" i="8"/>
  <c r="B13" i="8"/>
  <c r="B14" i="8"/>
  <c r="L42" i="8"/>
  <c r="L43" i="8"/>
  <c r="L44" i="8"/>
  <c r="L45" i="8"/>
  <c r="L46" i="8"/>
  <c r="H47" i="8"/>
  <c r="N47" i="8"/>
  <c r="O47" i="8"/>
  <c r="K31" i="8"/>
  <c r="L31" i="8"/>
  <c r="M31" i="8"/>
  <c r="N31" i="8"/>
  <c r="O31" i="8"/>
  <c r="P31" i="8"/>
  <c r="K32" i="8"/>
  <c r="L32" i="8"/>
  <c r="M32" i="8"/>
  <c r="N32" i="8"/>
  <c r="P32" i="8"/>
  <c r="K33" i="8"/>
  <c r="L33" i="8"/>
  <c r="M33" i="8"/>
  <c r="N33" i="8"/>
  <c r="P33" i="8"/>
  <c r="K34" i="8"/>
  <c r="L34" i="8"/>
  <c r="M34" i="8"/>
  <c r="N34" i="8"/>
  <c r="P34" i="8"/>
  <c r="K35" i="8"/>
  <c r="L35" i="8"/>
  <c r="M35" i="8"/>
  <c r="N35" i="8"/>
  <c r="P35" i="8"/>
  <c r="K36" i="8"/>
  <c r="L36" i="8"/>
  <c r="M36" i="8"/>
  <c r="N36" i="8"/>
  <c r="P36" i="8"/>
  <c r="K37" i="8"/>
  <c r="L37" i="8"/>
  <c r="M37" i="8"/>
  <c r="N37" i="8"/>
  <c r="P37" i="8"/>
  <c r="K38" i="8"/>
  <c r="L38" i="8"/>
  <c r="M38" i="8"/>
  <c r="N38" i="8"/>
  <c r="P38" i="8"/>
  <c r="L20" i="8"/>
  <c r="M20" i="8"/>
  <c r="N20" i="8"/>
  <c r="O20" i="8"/>
  <c r="P20" i="8"/>
  <c r="K21" i="8"/>
  <c r="M21" i="8"/>
  <c r="N21" i="8"/>
  <c r="O21" i="8"/>
  <c r="P21" i="8"/>
  <c r="K22" i="8"/>
  <c r="L22" i="8"/>
  <c r="M22" i="8"/>
  <c r="N22" i="8"/>
  <c r="O22" i="8"/>
  <c r="P22" i="8"/>
  <c r="K23" i="8"/>
  <c r="L23" i="8"/>
  <c r="O23" i="8"/>
  <c r="P23" i="8"/>
  <c r="K24" i="8"/>
  <c r="L24" i="8"/>
  <c r="M24" i="8"/>
  <c r="N24" i="8"/>
  <c r="O24" i="8"/>
  <c r="P24" i="8"/>
  <c r="K25" i="8"/>
  <c r="L25" i="8"/>
  <c r="M25" i="8"/>
  <c r="N25" i="8"/>
  <c r="O25" i="8"/>
  <c r="P25" i="8"/>
  <c r="K26" i="8"/>
  <c r="L26" i="8"/>
  <c r="M26" i="8"/>
  <c r="N26" i="8"/>
  <c r="O26" i="8"/>
  <c r="P26" i="8"/>
  <c r="K27" i="8"/>
  <c r="L27" i="8"/>
  <c r="M27" i="8"/>
  <c r="N27" i="8"/>
  <c r="O27" i="8"/>
  <c r="P27" i="8"/>
  <c r="K11" i="8"/>
  <c r="L11" i="8"/>
  <c r="M11" i="8"/>
  <c r="O11" i="8"/>
  <c r="P11" i="8"/>
  <c r="K12" i="8"/>
  <c r="L12" i="8"/>
  <c r="M12" i="8"/>
  <c r="P12" i="8"/>
  <c r="K14" i="8"/>
  <c r="L14" i="8"/>
  <c r="M14" i="8"/>
  <c r="O14" i="8"/>
  <c r="K16" i="8"/>
  <c r="L16" i="8"/>
  <c r="M16" i="8"/>
  <c r="O16" i="8"/>
  <c r="P16" i="8"/>
  <c r="K17" i="8"/>
  <c r="L17" i="8"/>
  <c r="M17" i="8"/>
  <c r="P17" i="8"/>
  <c r="I5" i="9"/>
  <c r="B5" i="8" s="1"/>
  <c r="I6" i="9"/>
  <c r="I18" i="9" s="1"/>
  <c r="I7" i="9"/>
  <c r="I8" i="9"/>
  <c r="I9" i="9"/>
  <c r="B9" i="8" s="1"/>
  <c r="I10" i="9"/>
  <c r="B10" i="8" s="1"/>
  <c r="I11" i="9"/>
  <c r="I12" i="9"/>
  <c r="B12" i="8" s="1"/>
  <c r="I13" i="9"/>
  <c r="I14" i="9"/>
  <c r="I15" i="9"/>
  <c r="B15" i="8" s="1"/>
  <c r="I16" i="9"/>
  <c r="B16" i="8" s="1"/>
  <c r="I20" i="9"/>
  <c r="B20" i="8" s="1"/>
  <c r="I21" i="9"/>
  <c r="B21" i="8" s="1"/>
  <c r="I22" i="9"/>
  <c r="B22" i="8" s="1"/>
  <c r="I23" i="9"/>
  <c r="B23" i="8" s="1"/>
  <c r="I24" i="9"/>
  <c r="B24" i="8" s="1"/>
  <c r="I25" i="9"/>
  <c r="B25" i="8" s="1"/>
  <c r="I26" i="9"/>
  <c r="I30" i="9"/>
  <c r="I31" i="9"/>
  <c r="B31" i="8" s="1"/>
  <c r="I32" i="9"/>
  <c r="B32" i="8" s="1"/>
  <c r="I33" i="9"/>
  <c r="B33" i="8" s="1"/>
  <c r="I34" i="9"/>
  <c r="B34" i="8" s="1"/>
  <c r="I35" i="9"/>
  <c r="I36" i="9"/>
  <c r="B36" i="8" s="1"/>
  <c r="I37" i="9"/>
  <c r="B37" i="8" s="1"/>
  <c r="I38" i="9"/>
  <c r="B38" i="8" s="1"/>
  <c r="I41" i="9"/>
  <c r="I48" i="9" s="1"/>
  <c r="B48" i="8" s="1"/>
  <c r="I43" i="9"/>
  <c r="I44" i="9"/>
  <c r="B44" i="8" s="1"/>
  <c r="I45" i="9"/>
  <c r="B45" i="8" s="1"/>
  <c r="I46" i="9"/>
  <c r="B46" i="8" s="1"/>
  <c r="H18" i="9"/>
  <c r="H49" i="9" s="1"/>
  <c r="H28" i="9"/>
  <c r="H39" i="9"/>
  <c r="H48" i="9"/>
  <c r="G18" i="9"/>
  <c r="G49" i="9" s="1"/>
  <c r="G28" i="9"/>
  <c r="G39" i="9"/>
  <c r="G48" i="9"/>
  <c r="F18" i="9"/>
  <c r="F28" i="9"/>
  <c r="F49" i="9" s="1"/>
  <c r="F39" i="9"/>
  <c r="F48" i="9"/>
  <c r="E18" i="9"/>
  <c r="E49" i="9" s="1"/>
  <c r="E28" i="9"/>
  <c r="E39" i="9"/>
  <c r="E48" i="9"/>
  <c r="D18" i="9"/>
  <c r="D28" i="9"/>
  <c r="D39" i="9"/>
  <c r="D48" i="9"/>
  <c r="C18" i="9"/>
  <c r="C49" i="9" s="1"/>
  <c r="C28" i="9"/>
  <c r="C39" i="9"/>
  <c r="C48" i="9"/>
  <c r="B18" i="9"/>
  <c r="B49" i="9" s="1"/>
  <c r="B28" i="9"/>
  <c r="B39" i="9"/>
  <c r="B48" i="9"/>
  <c r="I27" i="9"/>
  <c r="B27" i="8" s="1"/>
  <c r="I17" i="9"/>
  <c r="B17" i="8" s="1"/>
  <c r="Q5" i="9"/>
  <c r="C5" i="8" s="1"/>
  <c r="Q6" i="9"/>
  <c r="C6" i="8" s="1"/>
  <c r="Q7" i="9"/>
  <c r="C7" i="8" s="1"/>
  <c r="Q8" i="9"/>
  <c r="C8" i="8" s="1"/>
  <c r="Q9" i="9"/>
  <c r="Q10" i="9"/>
  <c r="C10" i="8" s="1"/>
  <c r="Q11" i="9"/>
  <c r="C11" i="8" s="1"/>
  <c r="Q12" i="9"/>
  <c r="C12" i="8" s="1"/>
  <c r="Q13" i="9"/>
  <c r="C13" i="8" s="1"/>
  <c r="Q14" i="9"/>
  <c r="C14" i="8" s="1"/>
  <c r="Q15" i="9"/>
  <c r="Q16" i="9"/>
  <c r="C16" i="8" s="1"/>
  <c r="Q20" i="9"/>
  <c r="C20" i="8" s="1"/>
  <c r="Q21" i="9"/>
  <c r="C21" i="8" s="1"/>
  <c r="Q22" i="9"/>
  <c r="C22" i="8" s="1"/>
  <c r="Q23" i="9"/>
  <c r="C23" i="8" s="1"/>
  <c r="Q24" i="9"/>
  <c r="Q28" i="9" s="1"/>
  <c r="Q25" i="9"/>
  <c r="Q26" i="9"/>
  <c r="Q30" i="9"/>
  <c r="C30" i="8" s="1"/>
  <c r="Q31" i="9"/>
  <c r="Q32" i="9"/>
  <c r="C32" i="8" s="1"/>
  <c r="Q33" i="9"/>
  <c r="C33" i="8" s="1"/>
  <c r="Q34" i="9"/>
  <c r="C34" i="8" s="1"/>
  <c r="Q35" i="9"/>
  <c r="C35" i="8" s="1"/>
  <c r="Q36" i="9"/>
  <c r="C36" i="8" s="1"/>
  <c r="Q37" i="9"/>
  <c r="Q38" i="9"/>
  <c r="C38" i="8" s="1"/>
  <c r="Q41" i="9"/>
  <c r="Q48" i="9" s="1"/>
  <c r="C48" i="8" s="1"/>
  <c r="Q43" i="9"/>
  <c r="C43" i="8" s="1"/>
  <c r="Q44" i="9"/>
  <c r="C44" i="8" s="1"/>
  <c r="Q45" i="9"/>
  <c r="Q46" i="9"/>
  <c r="C46" i="8" s="1"/>
  <c r="P18" i="9"/>
  <c r="P49" i="9" s="1"/>
  <c r="P28" i="9"/>
  <c r="P39" i="9"/>
  <c r="P48" i="9"/>
  <c r="O18" i="9"/>
  <c r="O28" i="9"/>
  <c r="O49" i="9" s="1"/>
  <c r="O39" i="9"/>
  <c r="O48" i="9"/>
  <c r="N18" i="9"/>
  <c r="N28" i="9"/>
  <c r="N39" i="9"/>
  <c r="N49" i="9" s="1"/>
  <c r="N48" i="9"/>
  <c r="M18" i="9"/>
  <c r="M28" i="9"/>
  <c r="M39" i="9"/>
  <c r="M48" i="9"/>
  <c r="M49" i="9"/>
  <c r="L18" i="9"/>
  <c r="L49" i="9" s="1"/>
  <c r="L28" i="9"/>
  <c r="L39" i="9"/>
  <c r="L48" i="9"/>
  <c r="K18" i="9"/>
  <c r="K49" i="9" s="1"/>
  <c r="K28" i="9"/>
  <c r="K39" i="9"/>
  <c r="K48" i="9"/>
  <c r="J18" i="9"/>
  <c r="J28" i="9"/>
  <c r="J49" i="9" s="1"/>
  <c r="J39" i="9"/>
  <c r="J48" i="9"/>
  <c r="Q27" i="9"/>
  <c r="C27" i="8" s="1"/>
  <c r="Q17" i="9"/>
  <c r="C17" i="8" s="1"/>
  <c r="EG5" i="9"/>
  <c r="EG18" i="9" s="1"/>
  <c r="EG6" i="9"/>
  <c r="EG7" i="9"/>
  <c r="EG8" i="9"/>
  <c r="EG9" i="9"/>
  <c r="EG10" i="9"/>
  <c r="EG11" i="9"/>
  <c r="EG12" i="9"/>
  <c r="EG13" i="9"/>
  <c r="EG14" i="9"/>
  <c r="EG15" i="9"/>
  <c r="EG16" i="9"/>
  <c r="EG17" i="9"/>
  <c r="EG20" i="9"/>
  <c r="EG21" i="9"/>
  <c r="EG22" i="9"/>
  <c r="EG23" i="9"/>
  <c r="EG24" i="9"/>
  <c r="EG25" i="9"/>
  <c r="EG26" i="9"/>
  <c r="EG30" i="9"/>
  <c r="EG31" i="9"/>
  <c r="EG32" i="9"/>
  <c r="EG33" i="9"/>
  <c r="EG34" i="9"/>
  <c r="EG35" i="9"/>
  <c r="EG36" i="9"/>
  <c r="EG37" i="9"/>
  <c r="EG38" i="9"/>
  <c r="EG41" i="9"/>
  <c r="EG48" i="9" s="1"/>
  <c r="EG42" i="9"/>
  <c r="EG43" i="9"/>
  <c r="EG44" i="9"/>
  <c r="EG45" i="9"/>
  <c r="EG46" i="9"/>
  <c r="EG47" i="9"/>
  <c r="DY5" i="9"/>
  <c r="DY6" i="9"/>
  <c r="DY7" i="9"/>
  <c r="DY8" i="9"/>
  <c r="DY9" i="9"/>
  <c r="DY10" i="9"/>
  <c r="DY11" i="9"/>
  <c r="DY12" i="9"/>
  <c r="DY13" i="9"/>
  <c r="DY14" i="9"/>
  <c r="DY15" i="9"/>
  <c r="DY16" i="9"/>
  <c r="DY17" i="9"/>
  <c r="DY20" i="9"/>
  <c r="DY21" i="9"/>
  <c r="DY22" i="9"/>
  <c r="DY23" i="9"/>
  <c r="DY24" i="9"/>
  <c r="DY25" i="9"/>
  <c r="DY26" i="9"/>
  <c r="DY30" i="9"/>
  <c r="DY31" i="9"/>
  <c r="DY32" i="9"/>
  <c r="DY33" i="9"/>
  <c r="DY34" i="9"/>
  <c r="DY35" i="9"/>
  <c r="DY36" i="9"/>
  <c r="DY37" i="9"/>
  <c r="DY38" i="9"/>
  <c r="DY41" i="9"/>
  <c r="DY42" i="9"/>
  <c r="DY43" i="9"/>
  <c r="DY44" i="9"/>
  <c r="DY45" i="9"/>
  <c r="DY46" i="9"/>
  <c r="DJ18" i="9"/>
  <c r="DQ18" i="9" s="1"/>
  <c r="DK18" i="9"/>
  <c r="DL18" i="9"/>
  <c r="DM18" i="9"/>
  <c r="DN18" i="9"/>
  <c r="DO18" i="9"/>
  <c r="DO49" i="9" s="1"/>
  <c r="DP18" i="9"/>
  <c r="DQ20" i="9"/>
  <c r="DQ21" i="9"/>
  <c r="DQ22" i="9"/>
  <c r="DQ23" i="9"/>
  <c r="DQ24" i="9"/>
  <c r="DQ25" i="9"/>
  <c r="DQ26" i="9"/>
  <c r="DQ30" i="9"/>
  <c r="DQ31" i="9"/>
  <c r="DQ32" i="9"/>
  <c r="DQ33" i="9"/>
  <c r="DQ34" i="9"/>
  <c r="DQ35" i="9"/>
  <c r="DQ36" i="9"/>
  <c r="DQ37" i="9"/>
  <c r="DQ38" i="9"/>
  <c r="DQ41" i="9"/>
  <c r="DQ42" i="9"/>
  <c r="DQ43" i="9"/>
  <c r="DQ44" i="9"/>
  <c r="DQ45" i="9"/>
  <c r="DQ46" i="9"/>
  <c r="DB18" i="9"/>
  <c r="DI18" i="9" s="1"/>
  <c r="DC18" i="9"/>
  <c r="DD18" i="9"/>
  <c r="DE18" i="9"/>
  <c r="DF18" i="9"/>
  <c r="DG18" i="9"/>
  <c r="DH18" i="9"/>
  <c r="DI20" i="9"/>
  <c r="DI21" i="9"/>
  <c r="DI22" i="9"/>
  <c r="DI23" i="9"/>
  <c r="DI24" i="9"/>
  <c r="DI25" i="9"/>
  <c r="DI26" i="9"/>
  <c r="DI30" i="9"/>
  <c r="DI31" i="9"/>
  <c r="DI32" i="9"/>
  <c r="DI33" i="9"/>
  <c r="DI34" i="9"/>
  <c r="DI35" i="9"/>
  <c r="DI36" i="9"/>
  <c r="DI37" i="9"/>
  <c r="DI38" i="9"/>
  <c r="DI41" i="9"/>
  <c r="DI48" i="9" s="1"/>
  <c r="DI42" i="9"/>
  <c r="DI43" i="9"/>
  <c r="DI44" i="9"/>
  <c r="DI45" i="9"/>
  <c r="DI46" i="9"/>
  <c r="DI47" i="9"/>
  <c r="CT18" i="9"/>
  <c r="CU18" i="9"/>
  <c r="CV18" i="9"/>
  <c r="CW18" i="9"/>
  <c r="DA18" i="9" s="1"/>
  <c r="CX18" i="9"/>
  <c r="CY18" i="9"/>
  <c r="CZ18" i="9"/>
  <c r="DA20" i="9"/>
  <c r="DA21" i="9"/>
  <c r="DA22" i="9"/>
  <c r="DA23" i="9"/>
  <c r="DA24" i="9"/>
  <c r="DA25" i="9"/>
  <c r="DA26" i="9"/>
  <c r="DA30" i="9"/>
  <c r="DA31" i="9"/>
  <c r="DA32" i="9"/>
  <c r="DA33" i="9"/>
  <c r="DA34" i="9"/>
  <c r="DA35" i="9"/>
  <c r="DA36" i="9"/>
  <c r="DA37" i="9"/>
  <c r="DA38" i="9"/>
  <c r="DA41" i="9"/>
  <c r="DA42" i="9"/>
  <c r="DA43" i="9"/>
  <c r="DA44" i="9"/>
  <c r="DA45" i="9"/>
  <c r="DA46" i="9"/>
  <c r="CS5" i="9"/>
  <c r="CS6" i="9"/>
  <c r="CS7" i="9"/>
  <c r="CS8" i="9"/>
  <c r="CS18" i="9" s="1"/>
  <c r="CS9" i="9"/>
  <c r="CS10" i="9"/>
  <c r="CS11" i="9"/>
  <c r="CS12" i="9"/>
  <c r="CS13" i="9"/>
  <c r="CS14" i="9"/>
  <c r="CS15" i="9"/>
  <c r="CS16" i="9"/>
  <c r="CS17" i="9"/>
  <c r="CS20" i="9"/>
  <c r="CS21" i="9"/>
  <c r="CS22" i="9"/>
  <c r="CS23" i="9"/>
  <c r="CS24" i="9"/>
  <c r="CS25" i="9"/>
  <c r="CS26" i="9"/>
  <c r="CS30" i="9"/>
  <c r="CS31" i="9"/>
  <c r="CS32" i="9"/>
  <c r="CS33" i="9"/>
  <c r="CS34" i="9"/>
  <c r="CS35" i="9"/>
  <c r="CS36" i="9"/>
  <c r="CS37" i="9"/>
  <c r="CS38" i="9"/>
  <c r="CS41" i="9"/>
  <c r="CS42" i="9"/>
  <c r="CS43" i="9"/>
  <c r="CS44" i="9"/>
  <c r="CS45" i="9"/>
  <c r="CS46" i="9"/>
  <c r="CK5" i="9"/>
  <c r="CK6" i="9"/>
  <c r="CK7" i="9"/>
  <c r="CK8" i="9"/>
  <c r="CK18" i="9" s="1"/>
  <c r="CK9" i="9"/>
  <c r="CK10" i="9"/>
  <c r="CK11" i="9"/>
  <c r="CK12" i="9"/>
  <c r="CK13" i="9"/>
  <c r="CK14" i="9"/>
  <c r="CK15" i="9"/>
  <c r="CK16" i="9"/>
  <c r="CK17" i="9"/>
  <c r="CK20" i="9"/>
  <c r="CK21" i="9"/>
  <c r="CK22" i="9"/>
  <c r="CK23" i="9"/>
  <c r="CK24" i="9"/>
  <c r="CK25" i="9"/>
  <c r="CK26" i="9"/>
  <c r="CK30" i="9"/>
  <c r="CK31" i="9"/>
  <c r="CK32" i="9"/>
  <c r="CK33" i="9"/>
  <c r="CK34" i="9"/>
  <c r="CK35" i="9"/>
  <c r="CK36" i="9"/>
  <c r="CK37" i="9"/>
  <c r="CK38" i="9"/>
  <c r="CK41" i="9"/>
  <c r="CK42" i="9"/>
  <c r="CK43" i="9"/>
  <c r="CK44" i="9"/>
  <c r="CK45" i="9"/>
  <c r="CK46" i="9"/>
  <c r="CC5" i="9"/>
  <c r="CC6" i="9"/>
  <c r="CC7" i="9"/>
  <c r="CC8" i="9"/>
  <c r="CC18" i="9" s="1"/>
  <c r="CC9" i="9"/>
  <c r="CC10" i="9"/>
  <c r="CC11" i="9"/>
  <c r="CC12" i="9"/>
  <c r="CC13" i="9"/>
  <c r="CC14" i="9"/>
  <c r="CC15" i="9"/>
  <c r="CC16" i="9"/>
  <c r="CC17" i="9"/>
  <c r="CC20" i="9"/>
  <c r="CC21" i="9"/>
  <c r="CC22" i="9"/>
  <c r="CC23" i="9"/>
  <c r="CC24" i="9"/>
  <c r="CC25" i="9"/>
  <c r="CC26" i="9"/>
  <c r="CC30" i="9"/>
  <c r="CC31" i="9"/>
  <c r="CC32" i="9"/>
  <c r="CC33" i="9"/>
  <c r="CC34" i="9"/>
  <c r="CC35" i="9"/>
  <c r="CC36" i="9"/>
  <c r="CC37" i="9"/>
  <c r="CC38" i="9"/>
  <c r="CC41" i="9"/>
  <c r="CC42" i="9"/>
  <c r="CC47" i="9" s="1"/>
  <c r="CC43" i="9"/>
  <c r="CC44" i="9"/>
  <c r="CC48" i="9" s="1"/>
  <c r="CC45" i="9"/>
  <c r="CC46" i="9"/>
  <c r="BU5" i="9"/>
  <c r="J5" i="8" s="1"/>
  <c r="BU6" i="9"/>
  <c r="J6" i="8" s="1"/>
  <c r="BU7" i="9"/>
  <c r="J7" i="8" s="1"/>
  <c r="BU8" i="9"/>
  <c r="J8" i="8" s="1"/>
  <c r="BU9" i="9"/>
  <c r="J9" i="8" s="1"/>
  <c r="BU10" i="9"/>
  <c r="J10" i="8" s="1"/>
  <c r="BU11" i="9"/>
  <c r="J11" i="8" s="1"/>
  <c r="BU12" i="9"/>
  <c r="J12" i="8" s="1"/>
  <c r="BU13" i="9"/>
  <c r="J13" i="8" s="1"/>
  <c r="BU14" i="9"/>
  <c r="J14" i="8" s="1"/>
  <c r="BU15" i="9"/>
  <c r="J15" i="8" s="1"/>
  <c r="BU16" i="9"/>
  <c r="J16" i="8" s="1"/>
  <c r="BU17" i="9"/>
  <c r="J17" i="8" s="1"/>
  <c r="BU20" i="9"/>
  <c r="J20" i="8" s="1"/>
  <c r="J28" i="8" s="1"/>
  <c r="BU21" i="9"/>
  <c r="J21" i="8" s="1"/>
  <c r="BU22" i="9"/>
  <c r="J22" i="8" s="1"/>
  <c r="BU23" i="9"/>
  <c r="J23" i="8" s="1"/>
  <c r="BU24" i="9"/>
  <c r="J24" i="8" s="1"/>
  <c r="BU25" i="9"/>
  <c r="J25" i="8" s="1"/>
  <c r="BU26" i="9"/>
  <c r="J26" i="8" s="1"/>
  <c r="BU30" i="9"/>
  <c r="J30" i="8" s="1"/>
  <c r="BU31" i="9"/>
  <c r="J31" i="8" s="1"/>
  <c r="BU32" i="9"/>
  <c r="J32" i="8" s="1"/>
  <c r="BU33" i="9"/>
  <c r="J33" i="8" s="1"/>
  <c r="BU34" i="9"/>
  <c r="J34" i="8" s="1"/>
  <c r="BU35" i="9"/>
  <c r="J35" i="8" s="1"/>
  <c r="BU36" i="9"/>
  <c r="J36" i="8" s="1"/>
  <c r="BU37" i="9"/>
  <c r="J37" i="8" s="1"/>
  <c r="BU38" i="9"/>
  <c r="J38" i="8" s="1"/>
  <c r="BU41" i="9"/>
  <c r="J41" i="8" s="1"/>
  <c r="BU42" i="9"/>
  <c r="J42" i="8" s="1"/>
  <c r="BU43" i="9"/>
  <c r="J43" i="8" s="1"/>
  <c r="BU44" i="9"/>
  <c r="J44" i="8" s="1"/>
  <c r="BU45" i="9"/>
  <c r="J45" i="8" s="1"/>
  <c r="BU46" i="9"/>
  <c r="J46" i="8" s="1"/>
  <c r="BM5" i="9"/>
  <c r="I5" i="8" s="1"/>
  <c r="I18" i="8" s="1"/>
  <c r="BM6" i="9"/>
  <c r="I6" i="8" s="1"/>
  <c r="BM7" i="9"/>
  <c r="I7" i="8" s="1"/>
  <c r="BM8" i="9"/>
  <c r="I8" i="8" s="1"/>
  <c r="BM9" i="9"/>
  <c r="I9" i="8" s="1"/>
  <c r="BM10" i="9"/>
  <c r="I10" i="8" s="1"/>
  <c r="BM11" i="9"/>
  <c r="I11" i="8" s="1"/>
  <c r="BM12" i="9"/>
  <c r="I12" i="8" s="1"/>
  <c r="BM13" i="9"/>
  <c r="I13" i="8" s="1"/>
  <c r="BM14" i="9"/>
  <c r="I14" i="8" s="1"/>
  <c r="BM15" i="9"/>
  <c r="I15" i="8" s="1"/>
  <c r="BM16" i="9"/>
  <c r="I16" i="8" s="1"/>
  <c r="BM17" i="9"/>
  <c r="I17" i="8" s="1"/>
  <c r="BM20" i="9"/>
  <c r="I20" i="8" s="1"/>
  <c r="BM21" i="9"/>
  <c r="I21" i="8" s="1"/>
  <c r="BM22" i="9"/>
  <c r="I22" i="8" s="1"/>
  <c r="BM23" i="9"/>
  <c r="I23" i="8" s="1"/>
  <c r="BM24" i="9"/>
  <c r="I24" i="8" s="1"/>
  <c r="BM25" i="9"/>
  <c r="I25" i="8" s="1"/>
  <c r="BM26" i="9"/>
  <c r="I26" i="8" s="1"/>
  <c r="BM30" i="9"/>
  <c r="I30" i="8" s="1"/>
  <c r="BM31" i="9"/>
  <c r="I31" i="8" s="1"/>
  <c r="BM32" i="9"/>
  <c r="I32" i="8" s="1"/>
  <c r="BM33" i="9"/>
  <c r="I33" i="8" s="1"/>
  <c r="BM34" i="9"/>
  <c r="I34" i="8" s="1"/>
  <c r="BM35" i="9"/>
  <c r="I35" i="8" s="1"/>
  <c r="BM36" i="9"/>
  <c r="I36" i="8" s="1"/>
  <c r="BM37" i="9"/>
  <c r="I37" i="8" s="1"/>
  <c r="BM38" i="9"/>
  <c r="I38" i="8" s="1"/>
  <c r="BM41" i="9"/>
  <c r="I41" i="8" s="1"/>
  <c r="BM42" i="9"/>
  <c r="BM43" i="9"/>
  <c r="BM44" i="9"/>
  <c r="BM45" i="9"/>
  <c r="BM46" i="9"/>
  <c r="BF47" i="9"/>
  <c r="BG47" i="9"/>
  <c r="BG48" i="9" s="1"/>
  <c r="BH47" i="9"/>
  <c r="BI47" i="9"/>
  <c r="BM47" i="9" s="1"/>
  <c r="BJ47" i="9"/>
  <c r="BJ48" i="9" s="1"/>
  <c r="BK47" i="9"/>
  <c r="BL47" i="9"/>
  <c r="BE5" i="9"/>
  <c r="H5" i="8" s="1"/>
  <c r="BE6" i="9"/>
  <c r="H6" i="8" s="1"/>
  <c r="BE7" i="9"/>
  <c r="H7" i="8" s="1"/>
  <c r="BE8" i="9"/>
  <c r="H8" i="8" s="1"/>
  <c r="BE9" i="9"/>
  <c r="H9" i="8" s="1"/>
  <c r="BE10" i="9"/>
  <c r="H10" i="8" s="1"/>
  <c r="BE11" i="9"/>
  <c r="H11" i="8" s="1"/>
  <c r="BE12" i="9"/>
  <c r="H12" i="8" s="1"/>
  <c r="BE13" i="9"/>
  <c r="H13" i="8" s="1"/>
  <c r="BE14" i="9"/>
  <c r="H14" i="8" s="1"/>
  <c r="BE15" i="9"/>
  <c r="H15" i="8" s="1"/>
  <c r="BE16" i="9"/>
  <c r="H16" i="8" s="1"/>
  <c r="BE20" i="9"/>
  <c r="H20" i="8" s="1"/>
  <c r="BE21" i="9"/>
  <c r="H21" i="8" s="1"/>
  <c r="BE22" i="9"/>
  <c r="H22" i="8" s="1"/>
  <c r="BE23" i="9"/>
  <c r="H23" i="8" s="1"/>
  <c r="BE24" i="9"/>
  <c r="H24" i="8" s="1"/>
  <c r="BE25" i="9"/>
  <c r="H25" i="8" s="1"/>
  <c r="BE26" i="9"/>
  <c r="H26" i="8" s="1"/>
  <c r="BE30" i="9"/>
  <c r="H30" i="8" s="1"/>
  <c r="H39" i="8" s="1"/>
  <c r="BE31" i="9"/>
  <c r="H31" i="8" s="1"/>
  <c r="BE32" i="9"/>
  <c r="H32" i="8" s="1"/>
  <c r="BE33" i="9"/>
  <c r="H33" i="8" s="1"/>
  <c r="BE34" i="9"/>
  <c r="H34" i="8" s="1"/>
  <c r="BE35" i="9"/>
  <c r="H35" i="8" s="1"/>
  <c r="BE36" i="9"/>
  <c r="H36" i="8" s="1"/>
  <c r="BE37" i="9"/>
  <c r="H37" i="8" s="1"/>
  <c r="BE38" i="9"/>
  <c r="H38" i="8" s="1"/>
  <c r="BE41" i="9"/>
  <c r="H41" i="8" s="1"/>
  <c r="BE42" i="9"/>
  <c r="BE43" i="9"/>
  <c r="BE44" i="9"/>
  <c r="BE45" i="9"/>
  <c r="BE46" i="9"/>
  <c r="AW5" i="9"/>
  <c r="G5" i="8" s="1"/>
  <c r="AW6" i="9"/>
  <c r="G6" i="8" s="1"/>
  <c r="AW7" i="9"/>
  <c r="G7" i="8" s="1"/>
  <c r="AW8" i="9"/>
  <c r="G8" i="8" s="1"/>
  <c r="AW9" i="9"/>
  <c r="G9" i="8" s="1"/>
  <c r="AW10" i="9"/>
  <c r="G10" i="8" s="1"/>
  <c r="AW11" i="9"/>
  <c r="G11" i="8" s="1"/>
  <c r="AW12" i="9"/>
  <c r="G12" i="8" s="1"/>
  <c r="AW13" i="9"/>
  <c r="G13" i="8" s="1"/>
  <c r="AW14" i="9"/>
  <c r="G14" i="8" s="1"/>
  <c r="AW15" i="9"/>
  <c r="G15" i="8" s="1"/>
  <c r="AW16" i="9"/>
  <c r="G16" i="8" s="1"/>
  <c r="AW20" i="9"/>
  <c r="G20" i="8" s="1"/>
  <c r="AW21" i="9"/>
  <c r="G21" i="8" s="1"/>
  <c r="AW22" i="9"/>
  <c r="G22" i="8" s="1"/>
  <c r="AW23" i="9"/>
  <c r="G23" i="8" s="1"/>
  <c r="AW24" i="9"/>
  <c r="G24" i="8" s="1"/>
  <c r="AW25" i="9"/>
  <c r="G25" i="8" s="1"/>
  <c r="AW26" i="9"/>
  <c r="G26" i="8" s="1"/>
  <c r="AW30" i="9"/>
  <c r="G30" i="8" s="1"/>
  <c r="AW31" i="9"/>
  <c r="G31" i="8" s="1"/>
  <c r="AW32" i="9"/>
  <c r="G32" i="8" s="1"/>
  <c r="AW33" i="9"/>
  <c r="G33" i="8" s="1"/>
  <c r="AW34" i="9"/>
  <c r="G34" i="8" s="1"/>
  <c r="AW35" i="9"/>
  <c r="G35" i="8" s="1"/>
  <c r="AW36" i="9"/>
  <c r="G36" i="8" s="1"/>
  <c r="AW37" i="9"/>
  <c r="G37" i="8" s="1"/>
  <c r="AW38" i="9"/>
  <c r="G38" i="8" s="1"/>
  <c r="AW41" i="9"/>
  <c r="G41" i="8" s="1"/>
  <c r="AW42" i="9"/>
  <c r="G42" i="8" s="1"/>
  <c r="AW43" i="9"/>
  <c r="G43" i="8" s="1"/>
  <c r="AW44" i="9"/>
  <c r="G44" i="8" s="1"/>
  <c r="AW45" i="9"/>
  <c r="G45" i="8" s="1"/>
  <c r="AW46" i="9"/>
  <c r="G46" i="8" s="1"/>
  <c r="AP47" i="9"/>
  <c r="AQ47" i="9"/>
  <c r="AW47" i="9" s="1"/>
  <c r="AR47" i="9"/>
  <c r="AS47" i="9"/>
  <c r="AU47" i="9"/>
  <c r="AV47" i="9"/>
  <c r="AV48" i="9" s="1"/>
  <c r="AO5" i="9"/>
  <c r="F5" i="8" s="1"/>
  <c r="AO6" i="9"/>
  <c r="F6" i="8" s="1"/>
  <c r="AO7" i="9"/>
  <c r="F7" i="8" s="1"/>
  <c r="AO8" i="9"/>
  <c r="F8" i="8" s="1"/>
  <c r="AO9" i="9"/>
  <c r="AO10" i="9"/>
  <c r="F10" i="8" s="1"/>
  <c r="AO11" i="9"/>
  <c r="F11" i="8" s="1"/>
  <c r="AO12" i="9"/>
  <c r="F12" i="8" s="1"/>
  <c r="AO13" i="9"/>
  <c r="F13" i="8" s="1"/>
  <c r="AO14" i="9"/>
  <c r="F14" i="8" s="1"/>
  <c r="AO15" i="9"/>
  <c r="F15" i="8" s="1"/>
  <c r="AO16" i="9"/>
  <c r="F16" i="8" s="1"/>
  <c r="AO20" i="9"/>
  <c r="F20" i="8" s="1"/>
  <c r="AO21" i="9"/>
  <c r="F21" i="8" s="1"/>
  <c r="AO22" i="9"/>
  <c r="F22" i="8" s="1"/>
  <c r="AO23" i="9"/>
  <c r="F23" i="8" s="1"/>
  <c r="AO24" i="9"/>
  <c r="F24" i="8" s="1"/>
  <c r="AO25" i="9"/>
  <c r="AO26" i="9"/>
  <c r="F26" i="8" s="1"/>
  <c r="AO30" i="9"/>
  <c r="F30" i="8" s="1"/>
  <c r="F39" i="8" s="1"/>
  <c r="AO31" i="9"/>
  <c r="F31" i="8" s="1"/>
  <c r="AO32" i="9"/>
  <c r="F32" i="8" s="1"/>
  <c r="AO33" i="9"/>
  <c r="F33" i="8" s="1"/>
  <c r="AO34" i="9"/>
  <c r="F34" i="8" s="1"/>
  <c r="AO35" i="9"/>
  <c r="F35" i="8" s="1"/>
  <c r="AO36" i="9"/>
  <c r="F36" i="8" s="1"/>
  <c r="AO37" i="9"/>
  <c r="F37" i="8" s="1"/>
  <c r="AO38" i="9"/>
  <c r="F38" i="8" s="1"/>
  <c r="AO41" i="9"/>
  <c r="F41" i="8" s="1"/>
  <c r="AO42" i="9"/>
  <c r="F42" i="8" s="1"/>
  <c r="AO43" i="9"/>
  <c r="F43" i="8" s="1"/>
  <c r="AO44" i="9"/>
  <c r="F44" i="8" s="1"/>
  <c r="AO45" i="9"/>
  <c r="F45" i="8" s="1"/>
  <c r="AO46" i="9"/>
  <c r="F46" i="8" s="1"/>
  <c r="AG5" i="9"/>
  <c r="AG6" i="9"/>
  <c r="E6" i="8" s="1"/>
  <c r="AG7" i="9"/>
  <c r="E7" i="8" s="1"/>
  <c r="AG8" i="9"/>
  <c r="E8" i="8" s="1"/>
  <c r="AG9" i="9"/>
  <c r="E9" i="8" s="1"/>
  <c r="AG10" i="9"/>
  <c r="E10" i="8" s="1"/>
  <c r="AG11" i="9"/>
  <c r="E11" i="8" s="1"/>
  <c r="AG12" i="9"/>
  <c r="E12" i="8" s="1"/>
  <c r="AG13" i="9"/>
  <c r="E13" i="8" s="1"/>
  <c r="AG14" i="9"/>
  <c r="E14" i="8" s="1"/>
  <c r="AG15" i="9"/>
  <c r="E15" i="8" s="1"/>
  <c r="AG16" i="9"/>
  <c r="E16" i="8" s="1"/>
  <c r="AG20" i="9"/>
  <c r="AG21" i="9"/>
  <c r="E21" i="8" s="1"/>
  <c r="AG22" i="9"/>
  <c r="E22" i="8" s="1"/>
  <c r="AG23" i="9"/>
  <c r="E23" i="8" s="1"/>
  <c r="AG24" i="9"/>
  <c r="E24" i="8" s="1"/>
  <c r="AG25" i="9"/>
  <c r="E25" i="8" s="1"/>
  <c r="AG26" i="9"/>
  <c r="E26" i="8" s="1"/>
  <c r="AG30" i="9"/>
  <c r="E30" i="8" s="1"/>
  <c r="AG31" i="9"/>
  <c r="E31" i="8" s="1"/>
  <c r="AG32" i="9"/>
  <c r="AG33" i="9"/>
  <c r="E33" i="8" s="1"/>
  <c r="AG34" i="9"/>
  <c r="E34" i="8" s="1"/>
  <c r="AG35" i="9"/>
  <c r="E35" i="8" s="1"/>
  <c r="AG36" i="9"/>
  <c r="E36" i="8" s="1"/>
  <c r="AG37" i="9"/>
  <c r="E37" i="8" s="1"/>
  <c r="AG38" i="9"/>
  <c r="AG41" i="9"/>
  <c r="AG48" i="9" s="1"/>
  <c r="E48" i="8" s="1"/>
  <c r="AG42" i="9"/>
  <c r="E42" i="8" s="1"/>
  <c r="AG43" i="9"/>
  <c r="E43" i="8" s="1"/>
  <c r="AG44" i="9"/>
  <c r="E44" i="8" s="1"/>
  <c r="AG45" i="9"/>
  <c r="E45" i="8" s="1"/>
  <c r="AG46" i="9"/>
  <c r="E46" i="8" s="1"/>
  <c r="EF18" i="9"/>
  <c r="EF28" i="9"/>
  <c r="EF49" i="9" s="1"/>
  <c r="EF39" i="9"/>
  <c r="EF47" i="9"/>
  <c r="EF48" i="9"/>
  <c r="EE18" i="9"/>
  <c r="EE28" i="9"/>
  <c r="EE39" i="9"/>
  <c r="EE47" i="9"/>
  <c r="EE48" i="9"/>
  <c r="ED18" i="9"/>
  <c r="ED28" i="9"/>
  <c r="ED39" i="9"/>
  <c r="ED47" i="9"/>
  <c r="ED48" i="9" s="1"/>
  <c r="EC18" i="9"/>
  <c r="EC39" i="9"/>
  <c r="EC47" i="9"/>
  <c r="EC48" i="9"/>
  <c r="EC49" i="9" s="1"/>
  <c r="EB18" i="9"/>
  <c r="EB28" i="9"/>
  <c r="EB39" i="9"/>
  <c r="EB47" i="9"/>
  <c r="EB48" i="9"/>
  <c r="EA18" i="9"/>
  <c r="EA28" i="9"/>
  <c r="EA39" i="9"/>
  <c r="EA47" i="9"/>
  <c r="EA48" i="9" s="1"/>
  <c r="DZ18" i="9"/>
  <c r="DZ28" i="9"/>
  <c r="DZ39" i="9"/>
  <c r="DZ47" i="9"/>
  <c r="DZ48" i="9"/>
  <c r="DX18" i="9"/>
  <c r="DX28" i="9"/>
  <c r="DX39" i="9"/>
  <c r="DX48" i="9"/>
  <c r="DW18" i="9"/>
  <c r="DW28" i="9"/>
  <c r="DW39" i="9"/>
  <c r="DW47" i="9"/>
  <c r="DW48" i="9"/>
  <c r="DV18" i="9"/>
  <c r="DV28" i="9"/>
  <c r="DV39" i="9"/>
  <c r="DV47" i="9"/>
  <c r="DV48" i="9"/>
  <c r="DU18" i="9"/>
  <c r="DU28" i="9"/>
  <c r="DU39" i="9"/>
  <c r="DU47" i="9"/>
  <c r="DU48" i="9" s="1"/>
  <c r="DT18" i="9"/>
  <c r="DT28" i="9"/>
  <c r="DT39" i="9"/>
  <c r="DT47" i="9"/>
  <c r="DT48" i="9"/>
  <c r="DS18" i="9"/>
  <c r="DS28" i="9"/>
  <c r="DS39" i="9"/>
  <c r="DS47" i="9"/>
  <c r="DS48" i="9"/>
  <c r="DR18" i="9"/>
  <c r="DR49" i="9" s="1"/>
  <c r="DR28" i="9"/>
  <c r="DR39" i="9"/>
  <c r="DR47" i="9"/>
  <c r="DR48" i="9" s="1"/>
  <c r="DP28" i="9"/>
  <c r="DP39" i="9"/>
  <c r="DP48" i="9"/>
  <c r="DP49" i="9"/>
  <c r="DO28" i="9"/>
  <c r="DO39" i="9"/>
  <c r="DO48" i="9"/>
  <c r="DN28" i="9"/>
  <c r="DN39" i="9"/>
  <c r="DN48" i="9"/>
  <c r="DM28" i="9"/>
  <c r="DM39" i="9"/>
  <c r="DM48" i="9"/>
  <c r="DL28" i="9"/>
  <c r="DL39" i="9"/>
  <c r="DL48" i="9"/>
  <c r="DK28" i="9"/>
  <c r="DK39" i="9"/>
  <c r="DK48" i="9"/>
  <c r="DK49" i="9"/>
  <c r="DJ28" i="9"/>
  <c r="DJ49" i="9" s="1"/>
  <c r="DJ39" i="9"/>
  <c r="DJ48" i="9"/>
  <c r="DH28" i="9"/>
  <c r="DH39" i="9"/>
  <c r="DH47" i="9"/>
  <c r="DH48" i="9"/>
  <c r="DG28" i="9"/>
  <c r="DG39" i="9"/>
  <c r="DG47" i="9"/>
  <c r="DG48" i="9" s="1"/>
  <c r="DF28" i="9"/>
  <c r="DF39" i="9"/>
  <c r="DF47" i="9"/>
  <c r="DF48" i="9"/>
  <c r="DE28" i="9"/>
  <c r="DE39" i="9"/>
  <c r="DE47" i="9"/>
  <c r="DE48" i="9" s="1"/>
  <c r="DD28" i="9"/>
  <c r="DD39" i="9"/>
  <c r="DD47" i="9"/>
  <c r="DD48" i="9"/>
  <c r="DC28" i="9"/>
  <c r="DC39" i="9"/>
  <c r="DC47" i="9"/>
  <c r="DC48" i="9"/>
  <c r="DB28" i="9"/>
  <c r="DB39" i="9"/>
  <c r="DB47" i="9"/>
  <c r="DB48" i="9" s="1"/>
  <c r="CZ28" i="9"/>
  <c r="CZ39" i="9"/>
  <c r="CZ49" i="9" s="1"/>
  <c r="CZ48" i="9"/>
  <c r="CY28" i="9"/>
  <c r="CY39" i="9"/>
  <c r="CY48" i="9"/>
  <c r="CX28" i="9"/>
  <c r="CX39" i="9"/>
  <c r="CX48" i="9"/>
  <c r="CW28" i="9"/>
  <c r="CW39" i="9"/>
  <c r="CW48" i="9"/>
  <c r="CV28" i="9"/>
  <c r="CV39" i="9"/>
  <c r="CV48" i="9"/>
  <c r="CU28" i="9"/>
  <c r="CU39" i="9"/>
  <c r="CU48" i="9"/>
  <c r="CT28" i="9"/>
  <c r="CT39" i="9"/>
  <c r="CT48" i="9"/>
  <c r="CR18" i="9"/>
  <c r="CR28" i="9"/>
  <c r="CR39" i="9"/>
  <c r="CR47" i="9"/>
  <c r="CR48" i="9"/>
  <c r="CQ18" i="9"/>
  <c r="CQ28" i="9"/>
  <c r="CQ39" i="9"/>
  <c r="CQ47" i="9"/>
  <c r="CQ48" i="9"/>
  <c r="CP18" i="9"/>
  <c r="CP28" i="9"/>
  <c r="CP39" i="9"/>
  <c r="CP47" i="9"/>
  <c r="CP48" i="9"/>
  <c r="CO18" i="9"/>
  <c r="CO28" i="9"/>
  <c r="CO39" i="9"/>
  <c r="CO48" i="9"/>
  <c r="CN18" i="9"/>
  <c r="CN28" i="9"/>
  <c r="CN39" i="9"/>
  <c r="CN47" i="9"/>
  <c r="CN48" i="9"/>
  <c r="CM18" i="9"/>
  <c r="CM28" i="9"/>
  <c r="CM39" i="9"/>
  <c r="CM47" i="9"/>
  <c r="CM48" i="9" s="1"/>
  <c r="CL18" i="9"/>
  <c r="CL28" i="9"/>
  <c r="CL39" i="9"/>
  <c r="CL47" i="9"/>
  <c r="CL48" i="9"/>
  <c r="CJ18" i="9"/>
  <c r="CJ28" i="9"/>
  <c r="CJ39" i="9"/>
  <c r="CJ48" i="9"/>
  <c r="CI18" i="9"/>
  <c r="CI28" i="9"/>
  <c r="CI39" i="9"/>
  <c r="CI48" i="9"/>
  <c r="CH18" i="9"/>
  <c r="CH28" i="9"/>
  <c r="CH39" i="9"/>
  <c r="CH48" i="9"/>
  <c r="CG18" i="9"/>
  <c r="CG28" i="9"/>
  <c r="CG39" i="9"/>
  <c r="CG48" i="9"/>
  <c r="CF18" i="9"/>
  <c r="CF28" i="9"/>
  <c r="CF39" i="9"/>
  <c r="CF48" i="9"/>
  <c r="CE18" i="9"/>
  <c r="CE28" i="9"/>
  <c r="CE39" i="9"/>
  <c r="CE48" i="9"/>
  <c r="CD18" i="9"/>
  <c r="CD28" i="9"/>
  <c r="CD39" i="9"/>
  <c r="CD48" i="9"/>
  <c r="CB18" i="9"/>
  <c r="CB28" i="9"/>
  <c r="CB39" i="9"/>
  <c r="CB47" i="9"/>
  <c r="CB48" i="9" s="1"/>
  <c r="CA18" i="9"/>
  <c r="CA28" i="9"/>
  <c r="CA39" i="9"/>
  <c r="CA47" i="9"/>
  <c r="CA48" i="9"/>
  <c r="BZ18" i="9"/>
  <c r="BZ28" i="9"/>
  <c r="BZ39" i="9"/>
  <c r="BZ47" i="9"/>
  <c r="BZ48" i="9" s="1"/>
  <c r="BY18" i="9"/>
  <c r="BY28" i="9"/>
  <c r="BY39" i="9"/>
  <c r="BY47" i="9"/>
  <c r="BY48" i="9"/>
  <c r="BX18" i="9"/>
  <c r="BX28" i="9"/>
  <c r="BX39" i="9"/>
  <c r="BX47" i="9"/>
  <c r="BX48" i="9"/>
  <c r="BW18" i="9"/>
  <c r="BW28" i="9"/>
  <c r="BW39" i="9"/>
  <c r="BW47" i="9"/>
  <c r="BW48" i="9" s="1"/>
  <c r="BV18" i="9"/>
  <c r="BV28" i="9"/>
  <c r="BV39" i="9"/>
  <c r="BV47" i="9"/>
  <c r="BV48" i="9"/>
  <c r="BT18" i="9"/>
  <c r="BT28" i="9"/>
  <c r="BT39" i="9"/>
  <c r="BT47" i="9"/>
  <c r="BT48" i="9" s="1"/>
  <c r="BS18" i="9"/>
  <c r="BS28" i="9"/>
  <c r="BS39" i="9"/>
  <c r="BS47" i="9"/>
  <c r="BS48" i="9"/>
  <c r="BR18" i="9"/>
  <c r="BR28" i="9"/>
  <c r="BR39" i="9"/>
  <c r="BR48" i="9"/>
  <c r="BQ18" i="9"/>
  <c r="BQ28" i="9"/>
  <c r="BQ39" i="9"/>
  <c r="BQ48" i="9"/>
  <c r="BP18" i="9"/>
  <c r="BP28" i="9"/>
  <c r="BP39" i="9"/>
  <c r="BP47" i="9"/>
  <c r="BP48" i="9" s="1"/>
  <c r="BO18" i="9"/>
  <c r="BO28" i="9"/>
  <c r="BO39" i="9"/>
  <c r="BO47" i="9"/>
  <c r="BO48" i="9"/>
  <c r="BN18" i="9"/>
  <c r="BN28" i="9"/>
  <c r="BN39" i="9"/>
  <c r="BN47" i="9"/>
  <c r="BN48" i="9"/>
  <c r="BL18" i="9"/>
  <c r="BL28" i="9"/>
  <c r="BL39" i="9"/>
  <c r="BL48" i="9"/>
  <c r="BK18" i="9"/>
  <c r="BK28" i="9"/>
  <c r="BK39" i="9"/>
  <c r="BK48" i="9"/>
  <c r="BJ18" i="9"/>
  <c r="BJ28" i="9"/>
  <c r="BJ39" i="9"/>
  <c r="BI18" i="9"/>
  <c r="BI28" i="9"/>
  <c r="BI39" i="9"/>
  <c r="BI48" i="9"/>
  <c r="BH18" i="9"/>
  <c r="BH28" i="9"/>
  <c r="BH39" i="9"/>
  <c r="BH48" i="9"/>
  <c r="BG18" i="9"/>
  <c r="BG28" i="9"/>
  <c r="BG39" i="9"/>
  <c r="BF18" i="9"/>
  <c r="BF28" i="9"/>
  <c r="BF39" i="9"/>
  <c r="BF48" i="9"/>
  <c r="BD18" i="9"/>
  <c r="BD28" i="9"/>
  <c r="BD39" i="9"/>
  <c r="BD49" i="9" s="1"/>
  <c r="BD48" i="9"/>
  <c r="BC18" i="9"/>
  <c r="BC28" i="9"/>
  <c r="BC39" i="9"/>
  <c r="BC47" i="9"/>
  <c r="BC48" i="9"/>
  <c r="BB18" i="9"/>
  <c r="BB28" i="9"/>
  <c r="BB39" i="9"/>
  <c r="BB47" i="9"/>
  <c r="BB48" i="9"/>
  <c r="BA18" i="9"/>
  <c r="BA28" i="9"/>
  <c r="BA39" i="9"/>
  <c r="BA47" i="9"/>
  <c r="BA48" i="9" s="1"/>
  <c r="AZ18" i="9"/>
  <c r="AZ28" i="9"/>
  <c r="AZ39" i="9"/>
  <c r="AZ47" i="9"/>
  <c r="AZ48" i="9" s="1"/>
  <c r="AY18" i="9"/>
  <c r="AY28" i="9"/>
  <c r="AY39" i="9"/>
  <c r="AY47" i="9"/>
  <c r="AY48" i="9"/>
  <c r="AX18" i="9"/>
  <c r="AX28" i="9"/>
  <c r="AX39" i="9"/>
  <c r="AX47" i="9"/>
  <c r="AX48" i="9" s="1"/>
  <c r="AV18" i="9"/>
  <c r="AV28" i="9"/>
  <c r="AV39" i="9"/>
  <c r="AU18" i="9"/>
  <c r="AU28" i="9"/>
  <c r="AU39" i="9"/>
  <c r="AU48" i="9"/>
  <c r="AT18" i="9"/>
  <c r="AT28" i="9"/>
  <c r="AT39" i="9"/>
  <c r="AT48" i="9"/>
  <c r="AS18" i="9"/>
  <c r="AS28" i="9"/>
  <c r="AS39" i="9"/>
  <c r="AS48" i="9"/>
  <c r="AR18" i="9"/>
  <c r="AR28" i="9"/>
  <c r="AR39" i="9"/>
  <c r="AR48" i="9"/>
  <c r="AQ18" i="9"/>
  <c r="AQ28" i="9"/>
  <c r="AQ39" i="9"/>
  <c r="AQ48" i="9"/>
  <c r="AP18" i="9"/>
  <c r="AP28" i="9"/>
  <c r="AP39" i="9"/>
  <c r="AP48" i="9"/>
  <c r="AN28" i="9"/>
  <c r="AN39" i="9"/>
  <c r="AM28" i="9"/>
  <c r="AM39" i="9"/>
  <c r="AM47" i="9"/>
  <c r="AM48" i="9"/>
  <c r="AL28" i="9"/>
  <c r="AL39" i="9"/>
  <c r="AL47" i="9"/>
  <c r="AL48" i="9"/>
  <c r="AK28" i="9"/>
  <c r="AK39" i="9"/>
  <c r="AK47" i="9"/>
  <c r="AK48" i="9" s="1"/>
  <c r="AJ28" i="9"/>
  <c r="AJ39" i="9"/>
  <c r="AJ47" i="9"/>
  <c r="AJ48" i="9"/>
  <c r="AI28" i="9"/>
  <c r="AI39" i="9"/>
  <c r="AI49" i="9" s="1"/>
  <c r="AI47" i="9"/>
  <c r="AI48" i="9" s="1"/>
  <c r="AH28" i="9"/>
  <c r="AH39" i="9"/>
  <c r="AH47" i="9"/>
  <c r="AH48" i="9" s="1"/>
  <c r="AF18" i="9"/>
  <c r="AF28" i="9"/>
  <c r="AF39" i="9"/>
  <c r="AF48" i="9"/>
  <c r="AF49" i="9"/>
  <c r="AE18" i="9"/>
  <c r="AE49" i="9" s="1"/>
  <c r="AE28" i="9"/>
  <c r="AE39" i="9"/>
  <c r="AE48" i="9"/>
  <c r="AD18" i="9"/>
  <c r="AD28" i="9"/>
  <c r="AD39" i="9"/>
  <c r="AD47" i="9"/>
  <c r="AD48" i="9"/>
  <c r="AC18" i="9"/>
  <c r="AC28" i="9"/>
  <c r="AC39" i="9"/>
  <c r="AC47" i="9"/>
  <c r="AC48" i="9"/>
  <c r="AB18" i="9"/>
  <c r="AB28" i="9"/>
  <c r="AB39" i="9"/>
  <c r="AB47" i="9"/>
  <c r="AB48" i="9" s="1"/>
  <c r="AA18" i="9"/>
  <c r="AA49" i="9" s="1"/>
  <c r="AA28" i="9"/>
  <c r="AA39" i="9"/>
  <c r="AA47" i="9"/>
  <c r="AA48" i="9" s="1"/>
  <c r="Z18" i="9"/>
  <c r="Z28" i="9"/>
  <c r="Z39" i="9"/>
  <c r="Z47" i="9"/>
  <c r="Z48" i="9" s="1"/>
  <c r="Y5" i="9"/>
  <c r="D5" i="8" s="1"/>
  <c r="Y6" i="9"/>
  <c r="D6" i="8" s="1"/>
  <c r="Y7" i="9"/>
  <c r="D7" i="8" s="1"/>
  <c r="Y8" i="9"/>
  <c r="D8" i="8" s="1"/>
  <c r="Y9" i="9"/>
  <c r="D9" i="8" s="1"/>
  <c r="Y10" i="9"/>
  <c r="D10" i="8" s="1"/>
  <c r="Y11" i="9"/>
  <c r="D11" i="8" s="1"/>
  <c r="Y12" i="9"/>
  <c r="D12" i="8" s="1"/>
  <c r="Y13" i="9"/>
  <c r="D13" i="8" s="1"/>
  <c r="Y14" i="9"/>
  <c r="D14" i="8" s="1"/>
  <c r="Y15" i="9"/>
  <c r="D15" i="8" s="1"/>
  <c r="Y16" i="9"/>
  <c r="D16" i="8" s="1"/>
  <c r="Y20" i="9"/>
  <c r="D20" i="8" s="1"/>
  <c r="Y21" i="9"/>
  <c r="D21" i="8" s="1"/>
  <c r="Y22" i="9"/>
  <c r="D22" i="8" s="1"/>
  <c r="Y23" i="9"/>
  <c r="D23" i="8" s="1"/>
  <c r="Y24" i="9"/>
  <c r="D24" i="8" s="1"/>
  <c r="Y25" i="9"/>
  <c r="D25" i="8" s="1"/>
  <c r="Y26" i="9"/>
  <c r="D26" i="8" s="1"/>
  <c r="Y30" i="9"/>
  <c r="Y31" i="9"/>
  <c r="D31" i="8" s="1"/>
  <c r="Y32" i="9"/>
  <c r="D32" i="8" s="1"/>
  <c r="Y33" i="9"/>
  <c r="D33" i="8" s="1"/>
  <c r="Y34" i="9"/>
  <c r="D34" i="8" s="1"/>
  <c r="Y35" i="9"/>
  <c r="D35" i="8" s="1"/>
  <c r="Y36" i="9"/>
  <c r="D36" i="8" s="1"/>
  <c r="Y37" i="9"/>
  <c r="D37" i="8" s="1"/>
  <c r="Y38" i="9"/>
  <c r="D38" i="8" s="1"/>
  <c r="Y41" i="9"/>
  <c r="D41" i="8" s="1"/>
  <c r="Y42" i="9"/>
  <c r="D42" i="8" s="1"/>
  <c r="Y43" i="9"/>
  <c r="D43" i="8" s="1"/>
  <c r="Y44" i="9"/>
  <c r="D44" i="8" s="1"/>
  <c r="Y45" i="9"/>
  <c r="D45" i="8" s="1"/>
  <c r="Y46" i="9"/>
  <c r="D46" i="8" s="1"/>
  <c r="X18" i="9"/>
  <c r="X28" i="9"/>
  <c r="X39" i="9"/>
  <c r="X48" i="9"/>
  <c r="W18" i="9"/>
  <c r="W28" i="9"/>
  <c r="W39" i="9"/>
  <c r="W48" i="9"/>
  <c r="V18" i="9"/>
  <c r="V28" i="9"/>
  <c r="V39" i="9"/>
  <c r="V49" i="9" s="1"/>
  <c r="V48" i="9"/>
  <c r="U18" i="9"/>
  <c r="U28" i="9"/>
  <c r="U49" i="9" s="1"/>
  <c r="U39" i="9"/>
  <c r="U48" i="9"/>
  <c r="T18" i="9"/>
  <c r="T28" i="9"/>
  <c r="T39" i="9"/>
  <c r="T48" i="9"/>
  <c r="S18" i="9"/>
  <c r="S28" i="9"/>
  <c r="S39" i="9"/>
  <c r="S48" i="9"/>
  <c r="R18" i="9"/>
  <c r="R28" i="9"/>
  <c r="R39" i="9"/>
  <c r="R49" i="9" s="1"/>
  <c r="R48" i="9"/>
  <c r="EG27" i="9"/>
  <c r="DY27" i="9"/>
  <c r="DQ27" i="9"/>
  <c r="DI27" i="9"/>
  <c r="DA27" i="9"/>
  <c r="CS27" i="9"/>
  <c r="CK27" i="9"/>
  <c r="CC27" i="9"/>
  <c r="BU27" i="9"/>
  <c r="J27" i="8" s="1"/>
  <c r="BM27" i="9"/>
  <c r="I27" i="8" s="1"/>
  <c r="BE27" i="9"/>
  <c r="H27" i="8" s="1"/>
  <c r="AW27" i="9"/>
  <c r="G27" i="8" s="1"/>
  <c r="AO27" i="9"/>
  <c r="F27" i="8" s="1"/>
  <c r="AG27" i="9"/>
  <c r="E27" i="8" s="1"/>
  <c r="Y27" i="9"/>
  <c r="D27" i="8" s="1"/>
  <c r="DQ17" i="9"/>
  <c r="DI17" i="9"/>
  <c r="DA17" i="9"/>
  <c r="BE17" i="9"/>
  <c r="H17" i="8" s="1"/>
  <c r="AW17" i="9"/>
  <c r="G17" i="8" s="1"/>
  <c r="AO17" i="9"/>
  <c r="F17" i="8" s="1"/>
  <c r="AG17" i="9"/>
  <c r="E17" i="8" s="1"/>
  <c r="Y17" i="9"/>
  <c r="D17" i="8" s="1"/>
  <c r="DQ16" i="9"/>
  <c r="DI16" i="9"/>
  <c r="DA16" i="9"/>
  <c r="DQ15" i="9"/>
  <c r="DI15" i="9"/>
  <c r="DQ14" i="9"/>
  <c r="DI14" i="9"/>
  <c r="DA14" i="9"/>
  <c r="DQ13" i="9"/>
  <c r="DI13" i="9"/>
  <c r="DA13" i="9"/>
  <c r="DQ12" i="9"/>
  <c r="DI12" i="9"/>
  <c r="DQ11" i="9"/>
  <c r="DI11" i="9"/>
  <c r="DA11" i="9"/>
  <c r="DQ10" i="9"/>
  <c r="DI10" i="9"/>
  <c r="DQ9" i="9"/>
  <c r="DI9" i="9"/>
  <c r="DQ8" i="9"/>
  <c r="DI8" i="9"/>
  <c r="DQ7" i="9"/>
  <c r="DI7" i="9"/>
  <c r="DQ6" i="9"/>
  <c r="DI6" i="9"/>
  <c r="DQ5" i="9"/>
  <c r="DI5" i="9"/>
  <c r="DA5" i="9"/>
  <c r="G28" i="8"/>
  <c r="H28" i="8"/>
  <c r="M28" i="8"/>
  <c r="O28" i="8"/>
  <c r="B39" i="8"/>
  <c r="C39" i="8"/>
  <c r="D39" i="8"/>
  <c r="G39" i="8"/>
  <c r="I39" i="8"/>
  <c r="K39" i="8"/>
  <c r="L41" i="8"/>
  <c r="P18" i="8"/>
  <c r="O18" i="8"/>
  <c r="L18" i="8"/>
  <c r="J18" i="8"/>
  <c r="G18" i="8"/>
  <c r="A47" i="8"/>
  <c r="A46" i="8"/>
  <c r="A45" i="8"/>
  <c r="A44" i="8"/>
  <c r="A43" i="8"/>
  <c r="A42" i="8"/>
  <c r="A41" i="8"/>
  <c r="A38" i="8"/>
  <c r="A26" i="8"/>
  <c r="A17" i="8"/>
  <c r="A16" i="8"/>
  <c r="A15" i="8"/>
  <c r="A14" i="8"/>
  <c r="A13" i="8"/>
  <c r="A12" i="8"/>
  <c r="AB6" i="8"/>
  <c r="AB7" i="8"/>
  <c r="AB8" i="8"/>
  <c r="AB9" i="8"/>
  <c r="AB10" i="8"/>
  <c r="AA6" i="8"/>
  <c r="AA7" i="8"/>
  <c r="AA8" i="8"/>
  <c r="AA9" i="8"/>
  <c r="AA10" i="8"/>
  <c r="Z6" i="8"/>
  <c r="Z7" i="8"/>
  <c r="Z8" i="8"/>
  <c r="Z9" i="8"/>
  <c r="Z10" i="8"/>
  <c r="Y6" i="8"/>
  <c r="Y7" i="8"/>
  <c r="Y9" i="8"/>
  <c r="Y10" i="8"/>
  <c r="X6" i="8"/>
  <c r="X7" i="8"/>
  <c r="X8" i="8"/>
  <c r="X9" i="8"/>
  <c r="X10" i="8"/>
  <c r="W6" i="8"/>
  <c r="W7" i="8"/>
  <c r="W8" i="8"/>
  <c r="W9" i="8"/>
  <c r="W10" i="8"/>
  <c r="A11" i="8"/>
  <c r="A10" i="8"/>
  <c r="A9" i="8"/>
  <c r="A8" i="8"/>
  <c r="A7" i="8"/>
  <c r="A6" i="8"/>
  <c r="A5" i="8"/>
  <c r="A5" i="7"/>
  <c r="A6" i="7"/>
  <c r="A7" i="7"/>
  <c r="A8" i="7"/>
  <c r="A9" i="7"/>
  <c r="A10" i="7"/>
  <c r="A11" i="7"/>
  <c r="A12" i="7"/>
  <c r="A13" i="7"/>
  <c r="A14" i="7"/>
  <c r="A15" i="7"/>
  <c r="A16" i="7"/>
  <c r="A4" i="7"/>
  <c r="M15" i="7"/>
  <c r="M12" i="7"/>
  <c r="BW17" i="6"/>
  <c r="BX17" i="6"/>
  <c r="BY17" i="6"/>
  <c r="BZ17" i="6"/>
  <c r="CA17" i="6"/>
  <c r="CB17" i="6"/>
  <c r="BV17" i="6"/>
  <c r="CC5" i="6"/>
  <c r="CC6" i="6"/>
  <c r="CC7" i="6"/>
  <c r="CC8" i="6"/>
  <c r="CC17" i="6" s="1"/>
  <c r="CC9" i="6"/>
  <c r="CC10" i="6"/>
  <c r="CC11" i="6"/>
  <c r="CC12" i="6"/>
  <c r="CC13" i="6"/>
  <c r="CC14" i="6"/>
  <c r="CC15" i="6"/>
  <c r="CC16" i="6"/>
  <c r="CC4" i="6"/>
  <c r="B16" i="7"/>
  <c r="F16" i="7"/>
  <c r="M16" i="7"/>
  <c r="N16" i="7"/>
  <c r="DJ17" i="6"/>
  <c r="DC17" i="6"/>
  <c r="DD17" i="6"/>
  <c r="DE17" i="6"/>
  <c r="DF17" i="6"/>
  <c r="DG17" i="6"/>
  <c r="DH17" i="6"/>
  <c r="DB17" i="6"/>
  <c r="CU17" i="6"/>
  <c r="CV17" i="6"/>
  <c r="CW17" i="6"/>
  <c r="CX17" i="6"/>
  <c r="CY17" i="6"/>
  <c r="CZ17" i="6"/>
  <c r="CT17" i="6"/>
  <c r="DA5" i="6"/>
  <c r="DA6" i="6"/>
  <c r="DA7" i="6"/>
  <c r="N7" i="7" s="1"/>
  <c r="DA8" i="6"/>
  <c r="N8" i="7" s="1"/>
  <c r="DA9" i="6"/>
  <c r="DA10" i="6"/>
  <c r="DA11" i="6"/>
  <c r="DA12" i="6"/>
  <c r="DA13" i="6"/>
  <c r="N13" i="7" s="1"/>
  <c r="Z8" i="7" s="1"/>
  <c r="DA14" i="6"/>
  <c r="N14" i="7" s="1"/>
  <c r="Z9" i="7" s="1"/>
  <c r="DA15" i="6"/>
  <c r="DA16" i="6"/>
  <c r="DA4" i="6"/>
  <c r="N4" i="7" s="1"/>
  <c r="CM17" i="6"/>
  <c r="CN17" i="6"/>
  <c r="CO17" i="6"/>
  <c r="CP17" i="6"/>
  <c r="CQ17" i="6"/>
  <c r="CR17" i="6"/>
  <c r="CL17" i="6"/>
  <c r="CS5" i="6"/>
  <c r="M6" i="7" s="1"/>
  <c r="CS6" i="6"/>
  <c r="CS7" i="6"/>
  <c r="CS8" i="6"/>
  <c r="CS9" i="6"/>
  <c r="CS10" i="6"/>
  <c r="CS11" i="6"/>
  <c r="CS12" i="6"/>
  <c r="CS13" i="6"/>
  <c r="CS14" i="6"/>
  <c r="M14" i="7" s="1"/>
  <c r="Y9" i="7" s="1"/>
  <c r="CS15" i="6"/>
  <c r="CS16" i="6"/>
  <c r="CS4" i="6"/>
  <c r="M5" i="7" s="1"/>
  <c r="CK16" i="6"/>
  <c r="L16" i="7" s="1"/>
  <c r="CK15" i="6"/>
  <c r="CE17" i="6"/>
  <c r="CF17" i="6"/>
  <c r="CG17" i="6"/>
  <c r="CH17" i="6"/>
  <c r="CI17" i="6"/>
  <c r="CJ17" i="6"/>
  <c r="CD17" i="6"/>
  <c r="CK10" i="6"/>
  <c r="L10" i="7" s="1"/>
  <c r="CK12" i="6"/>
  <c r="L12" i="7" s="1"/>
  <c r="CK13" i="6"/>
  <c r="BN17" i="6"/>
  <c r="BF17" i="6"/>
  <c r="AX17" i="6"/>
  <c r="AP17" i="6"/>
  <c r="I16" i="6"/>
  <c r="Q16" i="6"/>
  <c r="Y16" i="6"/>
  <c r="AG16" i="6"/>
  <c r="E16" i="7" s="1"/>
  <c r="AO16" i="6"/>
  <c r="AW16" i="6"/>
  <c r="G16" i="7" s="1"/>
  <c r="BE16" i="6"/>
  <c r="H16" i="7" s="1"/>
  <c r="BM16" i="6"/>
  <c r="I16" i="7" s="1"/>
  <c r="BU16" i="6"/>
  <c r="J16" i="7" s="1"/>
  <c r="DI16" i="6"/>
  <c r="O16" i="7" s="1"/>
  <c r="DQ16" i="6"/>
  <c r="P16" i="7" s="1"/>
  <c r="P4" i="7"/>
  <c r="AB5" i="7" s="1"/>
  <c r="AB10" i="7" s="1"/>
  <c r="N5" i="7"/>
  <c r="N6" i="7"/>
  <c r="N9" i="7"/>
  <c r="Z6" i="7" s="1"/>
  <c r="N10" i="7"/>
  <c r="N11" i="7"/>
  <c r="N12" i="7"/>
  <c r="N15" i="7"/>
  <c r="M7" i="7"/>
  <c r="M8" i="7"/>
  <c r="M9" i="7"/>
  <c r="Y6" i="7" s="1"/>
  <c r="M10" i="7"/>
  <c r="M11" i="7"/>
  <c r="M13" i="7"/>
  <c r="Y8" i="7"/>
  <c r="M4" i="7"/>
  <c r="Y5" i="7" s="1"/>
  <c r="L5" i="7"/>
  <c r="L6" i="7"/>
  <c r="L7" i="7"/>
  <c r="L8" i="7"/>
  <c r="L9" i="7"/>
  <c r="X6" i="7"/>
  <c r="L11" i="7"/>
  <c r="X7" i="7" s="1"/>
  <c r="L13" i="7"/>
  <c r="X8" i="7"/>
  <c r="L14" i="7"/>
  <c r="X9" i="7"/>
  <c r="L15" i="7"/>
  <c r="Z7" i="7"/>
  <c r="DK17" i="6"/>
  <c r="DL17" i="6"/>
  <c r="DM17" i="6"/>
  <c r="DN17" i="6"/>
  <c r="DO17" i="6"/>
  <c r="DP17" i="6"/>
  <c r="DQ5" i="6"/>
  <c r="P5" i="7" s="1"/>
  <c r="DQ6" i="6"/>
  <c r="P6" i="7"/>
  <c r="DQ7" i="6"/>
  <c r="P7" i="7"/>
  <c r="DQ8" i="6"/>
  <c r="P8" i="7" s="1"/>
  <c r="DQ9" i="6"/>
  <c r="P9" i="7" s="1"/>
  <c r="AB6" i="7" s="1"/>
  <c r="DQ10" i="6"/>
  <c r="P10" i="7"/>
  <c r="DQ11" i="6"/>
  <c r="P11" i="7"/>
  <c r="AB7" i="7"/>
  <c r="DQ12" i="6"/>
  <c r="P12" i="7"/>
  <c r="DQ13" i="6"/>
  <c r="P13" i="7" s="1"/>
  <c r="AB8" i="7" s="1"/>
  <c r="DQ14" i="6"/>
  <c r="P14" i="7" s="1"/>
  <c r="AB9" i="7" s="1"/>
  <c r="DQ15" i="6"/>
  <c r="P15" i="7" s="1"/>
  <c r="DQ4" i="6"/>
  <c r="DQ17" i="6" s="1"/>
  <c r="DI5" i="6"/>
  <c r="O5" i="7" s="1"/>
  <c r="DI6" i="6"/>
  <c r="O6" i="7" s="1"/>
  <c r="AA5" i="7" s="1"/>
  <c r="DI7" i="6"/>
  <c r="O7" i="7" s="1"/>
  <c r="DI8" i="6"/>
  <c r="O8" i="7"/>
  <c r="DI9" i="6"/>
  <c r="O9" i="7" s="1"/>
  <c r="AA6" i="7"/>
  <c r="DI10" i="6"/>
  <c r="O10" i="7" s="1"/>
  <c r="DI11" i="6"/>
  <c r="O11" i="7"/>
  <c r="AA7" i="7" s="1"/>
  <c r="DI12" i="6"/>
  <c r="O12" i="7"/>
  <c r="DI13" i="6"/>
  <c r="O13" i="7" s="1"/>
  <c r="AA8" i="7" s="1"/>
  <c r="DI14" i="6"/>
  <c r="O14" i="7" s="1"/>
  <c r="AA9" i="7" s="1"/>
  <c r="DI15" i="6"/>
  <c r="O15" i="7" s="1"/>
  <c r="DI4" i="6"/>
  <c r="O4" i="7" s="1"/>
  <c r="J37" i="7"/>
  <c r="B37" i="7"/>
  <c r="C37" i="7"/>
  <c r="D37" i="7"/>
  <c r="C43" i="7"/>
  <c r="B41" i="7"/>
  <c r="B42" i="7"/>
  <c r="B43" i="7"/>
  <c r="B44" i="7"/>
  <c r="B45" i="7"/>
  <c r="B46" i="7"/>
  <c r="B40" i="7"/>
  <c r="B47" i="7" s="1"/>
  <c r="M43" i="7"/>
  <c r="N46" i="7"/>
  <c r="O46" i="7"/>
  <c r="P45" i="7"/>
  <c r="P33" i="7"/>
  <c r="O29" i="7"/>
  <c r="P20" i="7"/>
  <c r="P25" i="7"/>
  <c r="P26" i="7"/>
  <c r="O23" i="7"/>
  <c r="N33" i="7"/>
  <c r="M36" i="7"/>
  <c r="L41" i="7"/>
  <c r="L43" i="7"/>
  <c r="L44" i="7"/>
  <c r="L45" i="7"/>
  <c r="L40" i="7"/>
  <c r="A46" i="7"/>
  <c r="A41" i="7"/>
  <c r="A42" i="7"/>
  <c r="A43" i="7"/>
  <c r="A44" i="7"/>
  <c r="A45" i="7"/>
  <c r="A40" i="7"/>
  <c r="A37" i="7"/>
  <c r="A25" i="7"/>
  <c r="DQ36" i="6"/>
  <c r="P36" i="7" s="1"/>
  <c r="DI36" i="6"/>
  <c r="O36" i="7" s="1"/>
  <c r="DA36" i="6"/>
  <c r="CS36" i="6"/>
  <c r="CK36" i="6"/>
  <c r="L36" i="7" s="1"/>
  <c r="CC36" i="6"/>
  <c r="K36" i="7" s="1"/>
  <c r="BU36" i="6"/>
  <c r="BM36" i="6"/>
  <c r="I36" i="7" s="1"/>
  <c r="BE36" i="6"/>
  <c r="H36" i="7" s="1"/>
  <c r="AW36" i="6"/>
  <c r="G36" i="7" s="1"/>
  <c r="AO36" i="6"/>
  <c r="F36" i="7" s="1"/>
  <c r="AG36" i="6"/>
  <c r="E36" i="7" s="1"/>
  <c r="Y36" i="6"/>
  <c r="Q36" i="6"/>
  <c r="I36" i="6"/>
  <c r="I43" i="6"/>
  <c r="Q43" i="6"/>
  <c r="Y43" i="6"/>
  <c r="D43" i="7" s="1"/>
  <c r="AG43" i="6"/>
  <c r="E43" i="7" s="1"/>
  <c r="AO43" i="6"/>
  <c r="AW43" i="6"/>
  <c r="BE43" i="6"/>
  <c r="H44" i="8" s="1"/>
  <c r="BM43" i="6"/>
  <c r="I44" i="8" s="1"/>
  <c r="BU43" i="6"/>
  <c r="CC43" i="6"/>
  <c r="CK43" i="6"/>
  <c r="CS43" i="6"/>
  <c r="M44" i="8" s="1"/>
  <c r="DA43" i="6"/>
  <c r="N43" i="7" s="1"/>
  <c r="DI43" i="6"/>
  <c r="O44" i="8" s="1"/>
  <c r="DQ43" i="6"/>
  <c r="P44" i="8" s="1"/>
  <c r="AY27" i="6"/>
  <c r="B47" i="6"/>
  <c r="AD47" i="6"/>
  <c r="AN47" i="6"/>
  <c r="BA47" i="6"/>
  <c r="BB47" i="6"/>
  <c r="BT47" i="6"/>
  <c r="AW41" i="6"/>
  <c r="G41" i="7" s="1"/>
  <c r="G47" i="7" s="1"/>
  <c r="AW42" i="6"/>
  <c r="G42" i="7"/>
  <c r="AW44" i="6"/>
  <c r="G43" i="7" s="1"/>
  <c r="AW45" i="6"/>
  <c r="G44" i="7" s="1"/>
  <c r="AW40" i="6"/>
  <c r="G40" i="7"/>
  <c r="AG41" i="6"/>
  <c r="E41" i="7" s="1"/>
  <c r="AG42" i="6"/>
  <c r="E42" i="7" s="1"/>
  <c r="AG44" i="6"/>
  <c r="E44" i="7" s="1"/>
  <c r="AG45" i="6"/>
  <c r="E45" i="7" s="1"/>
  <c r="AG40" i="6"/>
  <c r="E40" i="7" s="1"/>
  <c r="F45" i="7"/>
  <c r="I45" i="6"/>
  <c r="AP27" i="6"/>
  <c r="B30" i="7"/>
  <c r="C30" i="7"/>
  <c r="D30" i="7"/>
  <c r="B31" i="7"/>
  <c r="C31" i="7"/>
  <c r="D31" i="7"/>
  <c r="B32" i="7"/>
  <c r="C32" i="7"/>
  <c r="D32" i="7"/>
  <c r="B33" i="7"/>
  <c r="C33" i="7"/>
  <c r="D33" i="7"/>
  <c r="B34" i="7"/>
  <c r="C34" i="7"/>
  <c r="D34" i="7"/>
  <c r="B35" i="7"/>
  <c r="C35" i="7"/>
  <c r="D35" i="7"/>
  <c r="B36" i="7"/>
  <c r="C36" i="7"/>
  <c r="D36" i="7"/>
  <c r="B38" i="7"/>
  <c r="C38" i="7"/>
  <c r="D38" i="7"/>
  <c r="E38" i="7"/>
  <c r="Q20" i="6"/>
  <c r="C20" i="7" s="1"/>
  <c r="Y20" i="6"/>
  <c r="D20" i="7" s="1"/>
  <c r="DP46" i="6"/>
  <c r="DP47" i="6" s="1"/>
  <c r="DP48" i="6" s="1"/>
  <c r="DO46" i="6"/>
  <c r="DO47" i="6"/>
  <c r="DN46" i="6"/>
  <c r="DN47" i="6" s="1"/>
  <c r="DM46" i="6"/>
  <c r="DM47" i="6" s="1"/>
  <c r="DL46" i="6"/>
  <c r="DL47" i="6"/>
  <c r="DK46" i="6"/>
  <c r="DK47" i="6" s="1"/>
  <c r="DJ46" i="6"/>
  <c r="DJ47" i="6"/>
  <c r="DQ45" i="6"/>
  <c r="P46" i="8" s="1"/>
  <c r="DQ44" i="6"/>
  <c r="P45" i="8" s="1"/>
  <c r="DQ42" i="6"/>
  <c r="P43" i="8" s="1"/>
  <c r="DQ41" i="6"/>
  <c r="P42" i="8" s="1"/>
  <c r="DQ40" i="6"/>
  <c r="P41" i="8" s="1"/>
  <c r="DP38" i="6"/>
  <c r="DO38" i="6"/>
  <c r="DN38" i="6"/>
  <c r="DM38" i="6"/>
  <c r="DL38" i="6"/>
  <c r="DK38" i="6"/>
  <c r="DJ38" i="6"/>
  <c r="DQ37" i="6"/>
  <c r="P37" i="7" s="1"/>
  <c r="DQ35" i="6"/>
  <c r="P35" i="7" s="1"/>
  <c r="DQ34" i="6"/>
  <c r="P34" i="7" s="1"/>
  <c r="DQ33" i="6"/>
  <c r="DQ32" i="6"/>
  <c r="P32" i="7" s="1"/>
  <c r="DQ31" i="6"/>
  <c r="P31" i="7" s="1"/>
  <c r="DQ30" i="6"/>
  <c r="P30" i="7" s="1"/>
  <c r="DQ29" i="6"/>
  <c r="P29" i="7" s="1"/>
  <c r="DP27" i="6"/>
  <c r="DO27" i="6"/>
  <c r="DN27" i="6"/>
  <c r="DM27" i="6"/>
  <c r="DL27" i="6"/>
  <c r="DK27" i="6"/>
  <c r="DJ27" i="6"/>
  <c r="DQ26" i="6"/>
  <c r="DQ25" i="6"/>
  <c r="DQ24" i="6"/>
  <c r="P24" i="7" s="1"/>
  <c r="DQ23" i="6"/>
  <c r="P23" i="7" s="1"/>
  <c r="DQ22" i="6"/>
  <c r="P22" i="7" s="1"/>
  <c r="DQ21" i="6"/>
  <c r="P21" i="7" s="1"/>
  <c r="P27" i="7" s="1"/>
  <c r="DQ20" i="6"/>
  <c r="DQ19" i="6"/>
  <c r="P19" i="7" s="1"/>
  <c r="DH47" i="6"/>
  <c r="DG46" i="6"/>
  <c r="DG47" i="6" s="1"/>
  <c r="DG48" i="6" s="1"/>
  <c r="DF46" i="6"/>
  <c r="DF47" i="6"/>
  <c r="DE46" i="6"/>
  <c r="DE47" i="6"/>
  <c r="DD46" i="6"/>
  <c r="DD47" i="6" s="1"/>
  <c r="DC46" i="6"/>
  <c r="DC47" i="6"/>
  <c r="DB46" i="6"/>
  <c r="DB47" i="6"/>
  <c r="DI45" i="6"/>
  <c r="O46" i="8" s="1"/>
  <c r="DI44" i="6"/>
  <c r="O45" i="8" s="1"/>
  <c r="DI42" i="6"/>
  <c r="O43" i="8" s="1"/>
  <c r="DI41" i="6"/>
  <c r="O41" i="7" s="1"/>
  <c r="DI40" i="6"/>
  <c r="O40" i="7" s="1"/>
  <c r="DH38" i="6"/>
  <c r="DG38" i="6"/>
  <c r="DF38" i="6"/>
  <c r="DE38" i="6"/>
  <c r="DD38" i="6"/>
  <c r="DC38" i="6"/>
  <c r="DB38" i="6"/>
  <c r="DI37" i="6"/>
  <c r="N37" i="7" s="1"/>
  <c r="DI35" i="6"/>
  <c r="O35" i="7" s="1"/>
  <c r="DI34" i="6"/>
  <c r="DI33" i="6"/>
  <c r="O33" i="7" s="1"/>
  <c r="DI32" i="6"/>
  <c r="N32" i="7" s="1"/>
  <c r="DI31" i="6"/>
  <c r="N31" i="7" s="1"/>
  <c r="DI30" i="6"/>
  <c r="N30" i="7" s="1"/>
  <c r="DI29" i="6"/>
  <c r="N29" i="7" s="1"/>
  <c r="DH27" i="6"/>
  <c r="DG27" i="6"/>
  <c r="DF27" i="6"/>
  <c r="DE27" i="6"/>
  <c r="DD27" i="6"/>
  <c r="DC27" i="6"/>
  <c r="DB27" i="6"/>
  <c r="DI26" i="6"/>
  <c r="O26" i="7" s="1"/>
  <c r="DI25" i="6"/>
  <c r="O25" i="7"/>
  <c r="DI24" i="6"/>
  <c r="O24" i="7" s="1"/>
  <c r="DI23" i="6"/>
  <c r="DI22" i="6"/>
  <c r="O22" i="7" s="1"/>
  <c r="DI21" i="6"/>
  <c r="O21" i="7" s="1"/>
  <c r="DI20" i="6"/>
  <c r="O20" i="7" s="1"/>
  <c r="DI19" i="6"/>
  <c r="O19" i="7" s="1"/>
  <c r="CZ47" i="6"/>
  <c r="CY47" i="6"/>
  <c r="CX47" i="6"/>
  <c r="CW47" i="6"/>
  <c r="CV47" i="6"/>
  <c r="CU47" i="6"/>
  <c r="CT47" i="6"/>
  <c r="DA45" i="6"/>
  <c r="N46" i="8" s="1"/>
  <c r="DA44" i="6"/>
  <c r="N45" i="8" s="1"/>
  <c r="DA42" i="6"/>
  <c r="N43" i="8" s="1"/>
  <c r="DA41" i="6"/>
  <c r="N42" i="8" s="1"/>
  <c r="DA40" i="6"/>
  <c r="N40" i="7" s="1"/>
  <c r="CZ38" i="6"/>
  <c r="CY38" i="6"/>
  <c r="CX38" i="6"/>
  <c r="CW38" i="6"/>
  <c r="CV38" i="6"/>
  <c r="CU38" i="6"/>
  <c r="CT38" i="6"/>
  <c r="DA37" i="6"/>
  <c r="DA35" i="6"/>
  <c r="DA34" i="6"/>
  <c r="DA33" i="6"/>
  <c r="DA32" i="6"/>
  <c r="DA31" i="6"/>
  <c r="DA30" i="6"/>
  <c r="DA29" i="6"/>
  <c r="CZ27" i="6"/>
  <c r="CY27" i="6"/>
  <c r="CX27" i="6"/>
  <c r="CW27" i="6"/>
  <c r="CV27" i="6"/>
  <c r="CU27" i="6"/>
  <c r="CT27" i="6"/>
  <c r="DA26" i="6"/>
  <c r="N26" i="7" s="1"/>
  <c r="DA25" i="6"/>
  <c r="N25" i="7" s="1"/>
  <c r="DA24" i="6"/>
  <c r="N24" i="7"/>
  <c r="DA23" i="6"/>
  <c r="N23" i="7" s="1"/>
  <c r="DA22" i="6"/>
  <c r="N22" i="7" s="1"/>
  <c r="DA21" i="6"/>
  <c r="N21" i="7" s="1"/>
  <c r="N27" i="7" s="1"/>
  <c r="DA20" i="6"/>
  <c r="N20" i="7" s="1"/>
  <c r="DA19" i="6"/>
  <c r="N19" i="7" s="1"/>
  <c r="B38" i="6"/>
  <c r="B27" i="6"/>
  <c r="I26" i="6"/>
  <c r="B26" i="7" s="1"/>
  <c r="Q26" i="6"/>
  <c r="C26" i="7" s="1"/>
  <c r="Y26" i="6"/>
  <c r="D26" i="7" s="1"/>
  <c r="AG26" i="6"/>
  <c r="E26" i="7" s="1"/>
  <c r="AO26" i="6"/>
  <c r="F26" i="7"/>
  <c r="AW26" i="6"/>
  <c r="G26" i="7" s="1"/>
  <c r="BE26" i="6"/>
  <c r="BM26" i="6"/>
  <c r="I26" i="7" s="1"/>
  <c r="BU26" i="6"/>
  <c r="J26" i="7" s="1"/>
  <c r="CC26" i="6"/>
  <c r="K26" i="7" s="1"/>
  <c r="CK26" i="6"/>
  <c r="L26" i="7" s="1"/>
  <c r="CS26" i="6"/>
  <c r="M26" i="7" s="1"/>
  <c r="CR46" i="6"/>
  <c r="CR47" i="6"/>
  <c r="CQ46" i="6"/>
  <c r="CQ47" i="6" s="1"/>
  <c r="CP46" i="6"/>
  <c r="CP47" i="6" s="1"/>
  <c r="CO46" i="6"/>
  <c r="CO47" i="6"/>
  <c r="CN46" i="6"/>
  <c r="CN47" i="6" s="1"/>
  <c r="CN48" i="6" s="1"/>
  <c r="CM46" i="6"/>
  <c r="L47" i="8" s="1"/>
  <c r="CM47" i="6"/>
  <c r="L48" i="8" s="1"/>
  <c r="CL46" i="6"/>
  <c r="CL47" i="6"/>
  <c r="CJ46" i="6"/>
  <c r="CJ47" i="6" s="1"/>
  <c r="CI46" i="6"/>
  <c r="CI47" i="6"/>
  <c r="CH46" i="6"/>
  <c r="CH47" i="6"/>
  <c r="CG46" i="6"/>
  <c r="CG47" i="6" s="1"/>
  <c r="CG48" i="6" s="1"/>
  <c r="CF46" i="6"/>
  <c r="CF47" i="6"/>
  <c r="CE46" i="6"/>
  <c r="CE47" i="6"/>
  <c r="CD46" i="6"/>
  <c r="CD47" i="6" s="1"/>
  <c r="CB46" i="6"/>
  <c r="CB47" i="6"/>
  <c r="CA46" i="6"/>
  <c r="CA47" i="6"/>
  <c r="BZ46" i="6"/>
  <c r="BZ47" i="6" s="1"/>
  <c r="BY46" i="6"/>
  <c r="BY47" i="6"/>
  <c r="BX46" i="6"/>
  <c r="BX47" i="6"/>
  <c r="BW46" i="6"/>
  <c r="BW47" i="6" s="1"/>
  <c r="BV46" i="6"/>
  <c r="BV47" i="6"/>
  <c r="BS46" i="6"/>
  <c r="BS47" i="6"/>
  <c r="BR46" i="6"/>
  <c r="BR47" i="6" s="1"/>
  <c r="BQ46" i="6"/>
  <c r="BQ47" i="6"/>
  <c r="BP46" i="6"/>
  <c r="BP47" i="6"/>
  <c r="BO46" i="6"/>
  <c r="BO47" i="6" s="1"/>
  <c r="BN46" i="6"/>
  <c r="BN47" i="6"/>
  <c r="BL46" i="6"/>
  <c r="BL47" i="6"/>
  <c r="BK46" i="6"/>
  <c r="BK47" i="6" s="1"/>
  <c r="BJ46" i="6"/>
  <c r="BJ47" i="6"/>
  <c r="BI46" i="6"/>
  <c r="BI47" i="6"/>
  <c r="BH46" i="6"/>
  <c r="BH47" i="6" s="1"/>
  <c r="BG46" i="6"/>
  <c r="BG47" i="6"/>
  <c r="BF46" i="6"/>
  <c r="BF47" i="6"/>
  <c r="BD46" i="6"/>
  <c r="BD47" i="6" s="1"/>
  <c r="BC46" i="6"/>
  <c r="BC47" i="6"/>
  <c r="AZ46" i="6"/>
  <c r="AZ47" i="6"/>
  <c r="AY46" i="6"/>
  <c r="AY47" i="6" s="1"/>
  <c r="AX46" i="6"/>
  <c r="AX47" i="6"/>
  <c r="AV46" i="6"/>
  <c r="AV47" i="6"/>
  <c r="AU46" i="6"/>
  <c r="AU47" i="6" s="1"/>
  <c r="AT46" i="6"/>
  <c r="AT47" i="6"/>
  <c r="AS46" i="6"/>
  <c r="AS47" i="6"/>
  <c r="AR46" i="6"/>
  <c r="AR47" i="6" s="1"/>
  <c r="AR48" i="6" s="1"/>
  <c r="AQ46" i="6"/>
  <c r="AP46" i="6"/>
  <c r="AP47" i="6" s="1"/>
  <c r="AM46" i="6"/>
  <c r="AM47" i="6" s="1"/>
  <c r="AL46" i="6"/>
  <c r="AL47" i="6" s="1"/>
  <c r="AK46" i="6"/>
  <c r="AK47" i="6" s="1"/>
  <c r="AJ46" i="6"/>
  <c r="AJ47" i="6" s="1"/>
  <c r="AJ48" i="6" s="1"/>
  <c r="AI46" i="6"/>
  <c r="AI47" i="6" s="1"/>
  <c r="AH46" i="6"/>
  <c r="AH47" i="6"/>
  <c r="AF46" i="6"/>
  <c r="AF47" i="6" s="1"/>
  <c r="AE46" i="6"/>
  <c r="AE47" i="6" s="1"/>
  <c r="AE48" i="6" s="1"/>
  <c r="AC46" i="6"/>
  <c r="AC47" i="6"/>
  <c r="AB46" i="6"/>
  <c r="AB47" i="6" s="1"/>
  <c r="AA46" i="6"/>
  <c r="AA47" i="6" s="1"/>
  <c r="Z46" i="6"/>
  <c r="Z47" i="6"/>
  <c r="X46" i="6"/>
  <c r="X47" i="6" s="1"/>
  <c r="W46" i="6"/>
  <c r="W47" i="6" s="1"/>
  <c r="V46" i="6"/>
  <c r="V47" i="6"/>
  <c r="U46" i="6"/>
  <c r="U47" i="6" s="1"/>
  <c r="T46" i="6"/>
  <c r="T47" i="6" s="1"/>
  <c r="S46" i="6"/>
  <c r="S47" i="6"/>
  <c r="R46" i="6"/>
  <c r="R47" i="6" s="1"/>
  <c r="D47" i="7" s="1"/>
  <c r="P46" i="6"/>
  <c r="P47" i="6" s="1"/>
  <c r="O46" i="6"/>
  <c r="O47" i="6"/>
  <c r="N46" i="6"/>
  <c r="N47" i="6" s="1"/>
  <c r="M46" i="6"/>
  <c r="M47" i="6" s="1"/>
  <c r="L46" i="6"/>
  <c r="L47" i="6"/>
  <c r="K46" i="6"/>
  <c r="K47" i="6" s="1"/>
  <c r="J46" i="6"/>
  <c r="J47" i="6" s="1"/>
  <c r="J48" i="6" s="1"/>
  <c r="H46" i="6"/>
  <c r="H47" i="6"/>
  <c r="G46" i="6"/>
  <c r="G47" i="6" s="1"/>
  <c r="F46" i="6"/>
  <c r="F47" i="6" s="1"/>
  <c r="E46" i="6"/>
  <c r="E47" i="6"/>
  <c r="D46" i="6"/>
  <c r="D47" i="6" s="1"/>
  <c r="D48" i="6" s="1"/>
  <c r="C46" i="6"/>
  <c r="C47" i="6" s="1"/>
  <c r="CS45" i="6"/>
  <c r="M46" i="8" s="1"/>
  <c r="CK45" i="6"/>
  <c r="CC45" i="6"/>
  <c r="K46" i="8" s="1"/>
  <c r="BU45" i="6"/>
  <c r="J44" i="7" s="1"/>
  <c r="BM45" i="6"/>
  <c r="I46" i="8" s="1"/>
  <c r="I44" i="7"/>
  <c r="BE45" i="6"/>
  <c r="H46" i="8" s="1"/>
  <c r="H44" i="7"/>
  <c r="AO45" i="6"/>
  <c r="F44" i="7" s="1"/>
  <c r="Y45" i="6"/>
  <c r="D45" i="7" s="1"/>
  <c r="Q45" i="6"/>
  <c r="C45" i="7" s="1"/>
  <c r="CS44" i="6"/>
  <c r="M45" i="8" s="1"/>
  <c r="CK44" i="6"/>
  <c r="CC44" i="6"/>
  <c r="BU44" i="6"/>
  <c r="J43" i="7" s="1"/>
  <c r="BM44" i="6"/>
  <c r="I45" i="8" s="1"/>
  <c r="I43" i="7"/>
  <c r="BE44" i="6"/>
  <c r="H45" i="8" s="1"/>
  <c r="AO44" i="6"/>
  <c r="F43" i="7" s="1"/>
  <c r="Y44" i="6"/>
  <c r="D44" i="7" s="1"/>
  <c r="Q44" i="6"/>
  <c r="C44" i="7" s="1"/>
  <c r="I44" i="6"/>
  <c r="CS42" i="6"/>
  <c r="M43" i="8" s="1"/>
  <c r="CK42" i="6"/>
  <c r="L42" i="7" s="1"/>
  <c r="L47" i="7" s="1"/>
  <c r="CC42" i="6"/>
  <c r="K43" i="8" s="1"/>
  <c r="BU42" i="6"/>
  <c r="J42" i="7"/>
  <c r="BM42" i="6"/>
  <c r="I43" i="8" s="1"/>
  <c r="BE42" i="6"/>
  <c r="H42" i="7" s="1"/>
  <c r="AO42" i="6"/>
  <c r="F42" i="7"/>
  <c r="Y42" i="6"/>
  <c r="D42" i="7" s="1"/>
  <c r="Q42" i="6"/>
  <c r="C42" i="7" s="1"/>
  <c r="I42" i="6"/>
  <c r="CS41" i="6"/>
  <c r="M42" i="8" s="1"/>
  <c r="CK41" i="6"/>
  <c r="CC41" i="6"/>
  <c r="K42" i="8" s="1"/>
  <c r="BU41" i="6"/>
  <c r="J41" i="7" s="1"/>
  <c r="BM41" i="6"/>
  <c r="I42" i="8" s="1"/>
  <c r="BE41" i="6"/>
  <c r="H42" i="8" s="1"/>
  <c r="H41" i="7"/>
  <c r="AO41" i="6"/>
  <c r="F41" i="7" s="1"/>
  <c r="Y41" i="6"/>
  <c r="D41" i="7" s="1"/>
  <c r="Q41" i="6"/>
  <c r="C41" i="7" s="1"/>
  <c r="I41" i="6"/>
  <c r="CS40" i="6"/>
  <c r="M41" i="8" s="1"/>
  <c r="CK40" i="6"/>
  <c r="CC40" i="6"/>
  <c r="K41" i="8" s="1"/>
  <c r="BU40" i="6"/>
  <c r="BM40" i="6"/>
  <c r="BE40" i="6"/>
  <c r="AO40" i="6"/>
  <c r="Y40" i="6"/>
  <c r="D40" i="7" s="1"/>
  <c r="Q40" i="6"/>
  <c r="C40" i="7" s="1"/>
  <c r="I40" i="6"/>
  <c r="CR38" i="6"/>
  <c r="CQ38" i="6"/>
  <c r="CP38" i="6"/>
  <c r="CO38" i="6"/>
  <c r="CN38" i="6"/>
  <c r="CM38" i="6"/>
  <c r="CL38" i="6"/>
  <c r="CJ38" i="6"/>
  <c r="CI38" i="6"/>
  <c r="CH38" i="6"/>
  <c r="CG38" i="6"/>
  <c r="CF38" i="6"/>
  <c r="CE38" i="6"/>
  <c r="CD38" i="6"/>
  <c r="CB38" i="6"/>
  <c r="CA38" i="6"/>
  <c r="BZ38" i="6"/>
  <c r="BY38" i="6"/>
  <c r="BX38" i="6"/>
  <c r="BW38" i="6"/>
  <c r="BV38" i="6"/>
  <c r="BT38" i="6"/>
  <c r="BS38" i="6"/>
  <c r="BR38" i="6"/>
  <c r="BQ38" i="6"/>
  <c r="BP38" i="6"/>
  <c r="BO38" i="6"/>
  <c r="BN38" i="6"/>
  <c r="BL38" i="6"/>
  <c r="BK38" i="6"/>
  <c r="BJ38" i="6"/>
  <c r="BI38" i="6"/>
  <c r="BH38" i="6"/>
  <c r="BG38" i="6"/>
  <c r="BF38" i="6"/>
  <c r="BD38" i="6"/>
  <c r="BC38" i="6"/>
  <c r="BB38" i="6"/>
  <c r="BA38" i="6"/>
  <c r="AZ38" i="6"/>
  <c r="AY38" i="6"/>
  <c r="AX38" i="6"/>
  <c r="AV38" i="6"/>
  <c r="AU38" i="6"/>
  <c r="AT38" i="6"/>
  <c r="AS38" i="6"/>
  <c r="AR38" i="6"/>
  <c r="AQ38" i="6"/>
  <c r="AP38" i="6"/>
  <c r="AN38" i="6"/>
  <c r="AM38" i="6"/>
  <c r="AL38" i="6"/>
  <c r="AK38" i="6"/>
  <c r="AJ38" i="6"/>
  <c r="AI38" i="6"/>
  <c r="AH38" i="6"/>
  <c r="AF38" i="6"/>
  <c r="AE38" i="6"/>
  <c r="AD38" i="6"/>
  <c r="AC38" i="6"/>
  <c r="AB38" i="6"/>
  <c r="AA38" i="6"/>
  <c r="Z38" i="6"/>
  <c r="X38" i="6"/>
  <c r="W38" i="6"/>
  <c r="V38" i="6"/>
  <c r="U38" i="6"/>
  <c r="T38" i="6"/>
  <c r="S38" i="6"/>
  <c r="R38" i="6"/>
  <c r="P38" i="6"/>
  <c r="O38" i="6"/>
  <c r="N38" i="6"/>
  <c r="M38" i="6"/>
  <c r="L38" i="6"/>
  <c r="K38" i="6"/>
  <c r="J38" i="6"/>
  <c r="H38" i="6"/>
  <c r="G38" i="6"/>
  <c r="F38" i="6"/>
  <c r="E38" i="6"/>
  <c r="D38" i="6"/>
  <c r="C38" i="6"/>
  <c r="CS37" i="6"/>
  <c r="M37" i="7" s="1"/>
  <c r="CK37" i="6"/>
  <c r="L37" i="7" s="1"/>
  <c r="CC37" i="6"/>
  <c r="K37" i="7"/>
  <c r="BU37" i="6"/>
  <c r="J36" i="7" s="1"/>
  <c r="BM37" i="6"/>
  <c r="I37" i="7"/>
  <c r="BE37" i="6"/>
  <c r="H37" i="7"/>
  <c r="AW37" i="6"/>
  <c r="G37" i="7" s="1"/>
  <c r="AO37" i="6"/>
  <c r="F37" i="7" s="1"/>
  <c r="AG37" i="6"/>
  <c r="E37" i="7" s="1"/>
  <c r="Y37" i="6"/>
  <c r="Q37" i="6"/>
  <c r="I37" i="6"/>
  <c r="CS35" i="6"/>
  <c r="M35" i="7" s="1"/>
  <c r="CK35" i="6"/>
  <c r="L35" i="7" s="1"/>
  <c r="CC35" i="6"/>
  <c r="K35" i="7" s="1"/>
  <c r="BU35" i="6"/>
  <c r="J35" i="7"/>
  <c r="BM35" i="6"/>
  <c r="I35" i="7" s="1"/>
  <c r="BE35" i="6"/>
  <c r="H35" i="7" s="1"/>
  <c r="AW35" i="6"/>
  <c r="G35" i="7" s="1"/>
  <c r="AO35" i="6"/>
  <c r="F35" i="7" s="1"/>
  <c r="AG35" i="6"/>
  <c r="E35" i="7" s="1"/>
  <c r="Y35" i="6"/>
  <c r="O38" i="8" s="1"/>
  <c r="Q35" i="6"/>
  <c r="I35" i="6"/>
  <c r="CS34" i="6"/>
  <c r="M34" i="7"/>
  <c r="CK34" i="6"/>
  <c r="L34" i="7" s="1"/>
  <c r="CC34" i="6"/>
  <c r="K34" i="7" s="1"/>
  <c r="BU34" i="6"/>
  <c r="J34" i="7" s="1"/>
  <c r="BM34" i="6"/>
  <c r="I34" i="7" s="1"/>
  <c r="BE34" i="6"/>
  <c r="H34" i="7" s="1"/>
  <c r="AW34" i="6"/>
  <c r="G34" i="7" s="1"/>
  <c r="AO34" i="6"/>
  <c r="F34" i="7" s="1"/>
  <c r="AG34" i="6"/>
  <c r="E34" i="7" s="1"/>
  <c r="Y34" i="6"/>
  <c r="O37" i="8" s="1"/>
  <c r="Q34" i="6"/>
  <c r="I34" i="6"/>
  <c r="CS33" i="6"/>
  <c r="M33" i="7" s="1"/>
  <c r="CK33" i="6"/>
  <c r="L33" i="7" s="1"/>
  <c r="CC33" i="6"/>
  <c r="K33" i="7" s="1"/>
  <c r="BU33" i="6"/>
  <c r="J33" i="7"/>
  <c r="BM33" i="6"/>
  <c r="I33" i="7" s="1"/>
  <c r="BE33" i="6"/>
  <c r="H33" i="7" s="1"/>
  <c r="AW33" i="6"/>
  <c r="G33" i="7" s="1"/>
  <c r="AO33" i="6"/>
  <c r="F33" i="7" s="1"/>
  <c r="AG33" i="6"/>
  <c r="E33" i="7" s="1"/>
  <c r="Y33" i="6"/>
  <c r="O36" i="8" s="1"/>
  <c r="Q33" i="6"/>
  <c r="I33" i="6"/>
  <c r="CS32" i="6"/>
  <c r="M32" i="7" s="1"/>
  <c r="CK32" i="6"/>
  <c r="L32" i="7" s="1"/>
  <c r="CC32" i="6"/>
  <c r="K32" i="7" s="1"/>
  <c r="BU32" i="6"/>
  <c r="J32" i="7"/>
  <c r="BM32" i="6"/>
  <c r="I32" i="7" s="1"/>
  <c r="BE32" i="6"/>
  <c r="H32" i="7" s="1"/>
  <c r="AW32" i="6"/>
  <c r="G32" i="7" s="1"/>
  <c r="AO32" i="6"/>
  <c r="F32" i="7" s="1"/>
  <c r="AG32" i="6"/>
  <c r="E32" i="7" s="1"/>
  <c r="Y32" i="6"/>
  <c r="O35" i="8" s="1"/>
  <c r="Q32" i="6"/>
  <c r="Q38" i="6" s="1"/>
  <c r="I32" i="6"/>
  <c r="CS31" i="6"/>
  <c r="M31" i="7" s="1"/>
  <c r="CK31" i="6"/>
  <c r="L31" i="7" s="1"/>
  <c r="CC31" i="6"/>
  <c r="K31" i="7" s="1"/>
  <c r="BU31" i="6"/>
  <c r="J31" i="7"/>
  <c r="BM31" i="6"/>
  <c r="I31" i="7" s="1"/>
  <c r="BE31" i="6"/>
  <c r="H31" i="7" s="1"/>
  <c r="AW31" i="6"/>
  <c r="G31" i="7" s="1"/>
  <c r="AO31" i="6"/>
  <c r="F31" i="7" s="1"/>
  <c r="AG31" i="6"/>
  <c r="E31" i="7" s="1"/>
  <c r="Y31" i="6"/>
  <c r="O34" i="8" s="1"/>
  <c r="Q31" i="6"/>
  <c r="I31" i="6"/>
  <c r="CS30" i="6"/>
  <c r="M30" i="7" s="1"/>
  <c r="CK30" i="6"/>
  <c r="L30" i="7" s="1"/>
  <c r="CC30" i="6"/>
  <c r="K30" i="7" s="1"/>
  <c r="BU30" i="6"/>
  <c r="J30" i="7" s="1"/>
  <c r="J38" i="7" s="1"/>
  <c r="BM30" i="6"/>
  <c r="I30" i="7" s="1"/>
  <c r="BE30" i="6"/>
  <c r="H30" i="7" s="1"/>
  <c r="AW30" i="6"/>
  <c r="G30" i="7" s="1"/>
  <c r="AO30" i="6"/>
  <c r="F30" i="7" s="1"/>
  <c r="AG30" i="6"/>
  <c r="E30" i="7" s="1"/>
  <c r="Y30" i="6"/>
  <c r="O33" i="8" s="1"/>
  <c r="Q30" i="6"/>
  <c r="I30" i="6"/>
  <c r="CS29" i="6"/>
  <c r="M29" i="7" s="1"/>
  <c r="CK29" i="6"/>
  <c r="L29" i="7" s="1"/>
  <c r="L38" i="7" s="1"/>
  <c r="CC29" i="6"/>
  <c r="K29" i="7" s="1"/>
  <c r="K38" i="7" s="1"/>
  <c r="BU29" i="6"/>
  <c r="BM29" i="6"/>
  <c r="BE29" i="6"/>
  <c r="AW29" i="6"/>
  <c r="G29" i="7" s="1"/>
  <c r="G38" i="7" s="1"/>
  <c r="AO29" i="6"/>
  <c r="F29" i="7" s="1"/>
  <c r="F38" i="7" s="1"/>
  <c r="AG29" i="6"/>
  <c r="E29" i="7" s="1"/>
  <c r="Y29" i="6"/>
  <c r="O32" i="8" s="1"/>
  <c r="Q29" i="6"/>
  <c r="I29" i="6"/>
  <c r="CR27" i="6"/>
  <c r="CQ27" i="6"/>
  <c r="CP27" i="6"/>
  <c r="CP48" i="6" s="1"/>
  <c r="CO27" i="6"/>
  <c r="CN27" i="6"/>
  <c r="CM27" i="6"/>
  <c r="CL27" i="6"/>
  <c r="CJ27" i="6"/>
  <c r="CI27" i="6"/>
  <c r="CI48" i="6" s="1"/>
  <c r="CH27" i="6"/>
  <c r="CG27" i="6"/>
  <c r="CF27" i="6"/>
  <c r="CE27" i="6"/>
  <c r="CD27" i="6"/>
  <c r="CB27" i="6"/>
  <c r="CB48" i="6" s="1"/>
  <c r="CA27" i="6"/>
  <c r="BZ27" i="6"/>
  <c r="BY27" i="6"/>
  <c r="BX27" i="6"/>
  <c r="BW27" i="6"/>
  <c r="BV27" i="6"/>
  <c r="BV48" i="6" s="1"/>
  <c r="BT27" i="6"/>
  <c r="BS27" i="6"/>
  <c r="BR27" i="6"/>
  <c r="BQ27" i="6"/>
  <c r="BP27" i="6"/>
  <c r="BO27" i="6"/>
  <c r="BN27" i="6"/>
  <c r="BL27" i="6"/>
  <c r="BK27" i="6"/>
  <c r="BJ27" i="6"/>
  <c r="BI27" i="6"/>
  <c r="BH27" i="6"/>
  <c r="BH48" i="6" s="1"/>
  <c r="BG27" i="6"/>
  <c r="BF27" i="6"/>
  <c r="BD27" i="6"/>
  <c r="BC27" i="6"/>
  <c r="BB27" i="6"/>
  <c r="BA27" i="6"/>
  <c r="AZ27" i="6"/>
  <c r="AX27" i="6"/>
  <c r="AV27" i="6"/>
  <c r="AU27" i="6"/>
  <c r="AT27" i="6"/>
  <c r="AS27" i="6"/>
  <c r="AR27" i="6"/>
  <c r="AQ27" i="6"/>
  <c r="AN27" i="6"/>
  <c r="AM27" i="6"/>
  <c r="AL27" i="6"/>
  <c r="AK27" i="6"/>
  <c r="AK48" i="6" s="1"/>
  <c r="AJ27" i="6"/>
  <c r="AI27" i="6"/>
  <c r="AH27" i="6"/>
  <c r="AF27" i="6"/>
  <c r="AE27" i="6"/>
  <c r="AD27" i="6"/>
  <c r="AC27" i="6"/>
  <c r="AB27" i="6"/>
  <c r="D29" i="7" s="1"/>
  <c r="AA27" i="6"/>
  <c r="Z27" i="6"/>
  <c r="X27" i="6"/>
  <c r="N30" i="8" s="1"/>
  <c r="W27" i="6"/>
  <c r="M30" i="8" s="1"/>
  <c r="M39" i="8" s="1"/>
  <c r="V27" i="6"/>
  <c r="L30" i="8" s="1"/>
  <c r="U27" i="6"/>
  <c r="T27" i="6"/>
  <c r="C29" i="7"/>
  <c r="S27" i="6"/>
  <c r="R27" i="6"/>
  <c r="R48" i="6" s="1"/>
  <c r="P27" i="6"/>
  <c r="O27" i="6"/>
  <c r="N27" i="6"/>
  <c r="M27" i="6"/>
  <c r="L27" i="6"/>
  <c r="B29" i="7"/>
  <c r="Q29" i="7" s="1"/>
  <c r="K27" i="6"/>
  <c r="J27" i="6"/>
  <c r="H27" i="6"/>
  <c r="G27" i="6"/>
  <c r="F27" i="6"/>
  <c r="E27" i="6"/>
  <c r="D27" i="6"/>
  <c r="C27" i="6"/>
  <c r="CS25" i="6"/>
  <c r="M25" i="7"/>
  <c r="CK25" i="6"/>
  <c r="L25" i="7" s="1"/>
  <c r="CC25" i="6"/>
  <c r="K25" i="7" s="1"/>
  <c r="BU25" i="6"/>
  <c r="J25" i="7" s="1"/>
  <c r="BM25" i="6"/>
  <c r="I25" i="7"/>
  <c r="BE25" i="6"/>
  <c r="H25" i="7"/>
  <c r="AW25" i="6"/>
  <c r="AO25" i="6"/>
  <c r="F25" i="7"/>
  <c r="AG25" i="6"/>
  <c r="E25" i="7" s="1"/>
  <c r="Y25" i="6"/>
  <c r="D25" i="7" s="1"/>
  <c r="Q25" i="6"/>
  <c r="C25" i="7" s="1"/>
  <c r="I25" i="6"/>
  <c r="B25" i="7" s="1"/>
  <c r="CS24" i="6"/>
  <c r="M24" i="7"/>
  <c r="CK24" i="6"/>
  <c r="L24" i="7"/>
  <c r="CC24" i="6"/>
  <c r="K24" i="7" s="1"/>
  <c r="BU24" i="6"/>
  <c r="J24" i="7"/>
  <c r="BM24" i="6"/>
  <c r="I24" i="7" s="1"/>
  <c r="BE24" i="6"/>
  <c r="H24" i="7"/>
  <c r="AW24" i="6"/>
  <c r="G24" i="7"/>
  <c r="AO24" i="6"/>
  <c r="F24" i="7" s="1"/>
  <c r="AG24" i="6"/>
  <c r="E24" i="7" s="1"/>
  <c r="Y24" i="6"/>
  <c r="D24" i="7" s="1"/>
  <c r="Q24" i="6"/>
  <c r="C24" i="7"/>
  <c r="I24" i="6"/>
  <c r="B24" i="7" s="1"/>
  <c r="Q24" i="7" s="1"/>
  <c r="R24" i="7" s="1"/>
  <c r="CS23" i="6"/>
  <c r="M23" i="7" s="1"/>
  <c r="CK23" i="6"/>
  <c r="L23" i="7" s="1"/>
  <c r="CC23" i="6"/>
  <c r="K23" i="7" s="1"/>
  <c r="BU23" i="6"/>
  <c r="BU27" i="6" s="1"/>
  <c r="BU48" i="6" s="1"/>
  <c r="BU49" i="6" s="1"/>
  <c r="J23" i="7"/>
  <c r="BM23" i="6"/>
  <c r="I23" i="7" s="1"/>
  <c r="BE23" i="6"/>
  <c r="H23" i="7"/>
  <c r="AW23" i="6"/>
  <c r="G23" i="7"/>
  <c r="AO23" i="6"/>
  <c r="F23" i="7" s="1"/>
  <c r="AG23" i="6"/>
  <c r="E23" i="7" s="1"/>
  <c r="Y23" i="6"/>
  <c r="D23" i="7" s="1"/>
  <c r="Q23" i="6"/>
  <c r="C23" i="7"/>
  <c r="I23" i="6"/>
  <c r="B23" i="7" s="1"/>
  <c r="CS22" i="6"/>
  <c r="M22" i="7" s="1"/>
  <c r="CK22" i="6"/>
  <c r="L22" i="7" s="1"/>
  <c r="CC22" i="6"/>
  <c r="K22" i="7" s="1"/>
  <c r="BU22" i="6"/>
  <c r="J22" i="7"/>
  <c r="BM22" i="6"/>
  <c r="I22" i="7"/>
  <c r="BE22" i="6"/>
  <c r="H22" i="7"/>
  <c r="AW22" i="6"/>
  <c r="G22" i="7"/>
  <c r="AO22" i="6"/>
  <c r="F22" i="7"/>
  <c r="AG22" i="6"/>
  <c r="E22" i="7" s="1"/>
  <c r="Y22" i="6"/>
  <c r="D22" i="7" s="1"/>
  <c r="Q22" i="6"/>
  <c r="C22" i="7"/>
  <c r="I22" i="6"/>
  <c r="B22" i="7"/>
  <c r="CS21" i="6"/>
  <c r="M21" i="7" s="1"/>
  <c r="CK21" i="6"/>
  <c r="L21" i="7" s="1"/>
  <c r="CC21" i="6"/>
  <c r="K21" i="7" s="1"/>
  <c r="BU21" i="6"/>
  <c r="J21" i="7" s="1"/>
  <c r="BM21" i="6"/>
  <c r="I21" i="7"/>
  <c r="BE21" i="6"/>
  <c r="H21" i="7" s="1"/>
  <c r="AW21" i="6"/>
  <c r="G21" i="7" s="1"/>
  <c r="AO21" i="6"/>
  <c r="F21" i="7" s="1"/>
  <c r="AG21" i="6"/>
  <c r="E21" i="7" s="1"/>
  <c r="E27" i="7" s="1"/>
  <c r="Y21" i="6"/>
  <c r="D21" i="7" s="1"/>
  <c r="Q21" i="6"/>
  <c r="C21" i="7" s="1"/>
  <c r="I21" i="6"/>
  <c r="B21" i="7" s="1"/>
  <c r="CS20" i="6"/>
  <c r="M20" i="7" s="1"/>
  <c r="CK20" i="6"/>
  <c r="L20" i="7" s="1"/>
  <c r="CC20" i="6"/>
  <c r="K20" i="7" s="1"/>
  <c r="BU20" i="6"/>
  <c r="J20" i="7"/>
  <c r="BM20" i="6"/>
  <c r="I20" i="7"/>
  <c r="BE20" i="6"/>
  <c r="H20" i="7"/>
  <c r="AW20" i="6"/>
  <c r="G20" i="7"/>
  <c r="AO20" i="6"/>
  <c r="F20" i="7" s="1"/>
  <c r="AG20" i="6"/>
  <c r="E20" i="7" s="1"/>
  <c r="I20" i="6"/>
  <c r="B20" i="7" s="1"/>
  <c r="CS19" i="6"/>
  <c r="M19" i="7" s="1"/>
  <c r="CK19" i="6"/>
  <c r="L19" i="7" s="1"/>
  <c r="CC19" i="6"/>
  <c r="K19" i="7" s="1"/>
  <c r="BU19" i="6"/>
  <c r="BM19" i="6"/>
  <c r="I19" i="7" s="1"/>
  <c r="BE19" i="6"/>
  <c r="BE27" i="6" s="1"/>
  <c r="H19" i="7"/>
  <c r="AW19" i="6"/>
  <c r="G19" i="7" s="1"/>
  <c r="G27" i="7" s="1"/>
  <c r="AO19" i="6"/>
  <c r="AG19" i="6"/>
  <c r="E19" i="7" s="1"/>
  <c r="Y19" i="6"/>
  <c r="D19" i="7" s="1"/>
  <c r="Q19" i="6"/>
  <c r="C19" i="7"/>
  <c r="C27" i="7" s="1"/>
  <c r="I19" i="6"/>
  <c r="B19" i="7" s="1"/>
  <c r="BT17" i="6"/>
  <c r="BS17" i="6"/>
  <c r="BS48" i="6" s="1"/>
  <c r="BR17" i="6"/>
  <c r="BQ17" i="6"/>
  <c r="BQ48" i="6" s="1"/>
  <c r="BP17" i="6"/>
  <c r="BO17" i="6"/>
  <c r="BL17" i="6"/>
  <c r="BK17" i="6"/>
  <c r="BJ17" i="6"/>
  <c r="BJ48" i="6" s="1"/>
  <c r="BI17" i="6"/>
  <c r="BI48" i="6" s="1"/>
  <c r="BH17" i="6"/>
  <c r="BG17" i="6"/>
  <c r="BD17" i="6"/>
  <c r="BC17" i="6"/>
  <c r="BC48" i="6" s="1"/>
  <c r="BB17" i="6"/>
  <c r="BA17" i="6"/>
  <c r="BA48" i="6" s="1"/>
  <c r="AZ17" i="6"/>
  <c r="AY17" i="6"/>
  <c r="AV17" i="6"/>
  <c r="AU17" i="6"/>
  <c r="AT17" i="6"/>
  <c r="AT48" i="6" s="1"/>
  <c r="AS17" i="6"/>
  <c r="AR17" i="6"/>
  <c r="AQ17" i="6"/>
  <c r="AN17" i="6"/>
  <c r="AN48" i="6"/>
  <c r="AM17" i="6"/>
  <c r="AM48" i="6" s="1"/>
  <c r="AL17" i="6"/>
  <c r="AK17" i="6"/>
  <c r="AJ17" i="6"/>
  <c r="AI17" i="6"/>
  <c r="AH17" i="6"/>
  <c r="AH48" i="6" s="1"/>
  <c r="AF17" i="6"/>
  <c r="AF48" i="6" s="1"/>
  <c r="AE17" i="6"/>
  <c r="AD17" i="6"/>
  <c r="AC17" i="6"/>
  <c r="AB17" i="6"/>
  <c r="AA17" i="6"/>
  <c r="AA48" i="6" s="1"/>
  <c r="Z17" i="6"/>
  <c r="Z48" i="6" s="1"/>
  <c r="X17" i="6"/>
  <c r="W17" i="6"/>
  <c r="V17" i="6"/>
  <c r="U17" i="6"/>
  <c r="T17" i="6"/>
  <c r="T48" i="6" s="1"/>
  <c r="S17" i="6"/>
  <c r="S48" i="6" s="1"/>
  <c r="R17" i="6"/>
  <c r="P17" i="6"/>
  <c r="O17" i="6"/>
  <c r="N17" i="6"/>
  <c r="M17" i="6"/>
  <c r="M48" i="6" s="1"/>
  <c r="L17" i="6"/>
  <c r="L48" i="6" s="1"/>
  <c r="K17" i="6"/>
  <c r="J17" i="6"/>
  <c r="H17" i="6"/>
  <c r="G17" i="6"/>
  <c r="F17" i="6"/>
  <c r="F48" i="6" s="1"/>
  <c r="E17" i="6"/>
  <c r="E48" i="6" s="1"/>
  <c r="D17" i="6"/>
  <c r="C17" i="6"/>
  <c r="B17" i="6"/>
  <c r="B48" i="6"/>
  <c r="BU15" i="6"/>
  <c r="J15" i="7"/>
  <c r="BM15" i="6"/>
  <c r="I15" i="7" s="1"/>
  <c r="BE15" i="6"/>
  <c r="H15" i="7" s="1"/>
  <c r="AW15" i="6"/>
  <c r="N16" i="8" s="1"/>
  <c r="G15" i="7"/>
  <c r="AO15" i="6"/>
  <c r="F15" i="7" s="1"/>
  <c r="AG15" i="6"/>
  <c r="E15" i="7" s="1"/>
  <c r="Y15" i="6"/>
  <c r="D15" i="7"/>
  <c r="Q15" i="6"/>
  <c r="C15" i="7" s="1"/>
  <c r="I15" i="6"/>
  <c r="B15" i="7" s="1"/>
  <c r="BU14" i="6"/>
  <c r="J14" i="7" s="1"/>
  <c r="BM14" i="6"/>
  <c r="I14" i="7" s="1"/>
  <c r="BE14" i="6"/>
  <c r="H14" i="7"/>
  <c r="AW14" i="6"/>
  <c r="G14" i="7" s="1"/>
  <c r="G17" i="7" s="1"/>
  <c r="AO14" i="6"/>
  <c r="F14" i="7" s="1"/>
  <c r="AG14" i="6"/>
  <c r="E14" i="7"/>
  <c r="Y14" i="6"/>
  <c r="D14" i="7" s="1"/>
  <c r="D17" i="7" s="1"/>
  <c r="D48" i="7" s="1"/>
  <c r="Q14" i="6"/>
  <c r="C14" i="7" s="1"/>
  <c r="I14" i="6"/>
  <c r="B14" i="7"/>
  <c r="BU13" i="6"/>
  <c r="J13" i="7"/>
  <c r="BM13" i="6"/>
  <c r="I13" i="7" s="1"/>
  <c r="BE13" i="6"/>
  <c r="H13" i="7" s="1"/>
  <c r="AW13" i="6"/>
  <c r="G13" i="7"/>
  <c r="AO13" i="6"/>
  <c r="F13" i="7" s="1"/>
  <c r="AG13" i="6"/>
  <c r="E13" i="7" s="1"/>
  <c r="Y13" i="6"/>
  <c r="D13" i="7"/>
  <c r="Q13" i="6"/>
  <c r="C13" i="7"/>
  <c r="I13" i="6"/>
  <c r="B13" i="7" s="1"/>
  <c r="BU12" i="6"/>
  <c r="J12" i="7"/>
  <c r="BM12" i="6"/>
  <c r="I12" i="7"/>
  <c r="BE12" i="6"/>
  <c r="H12" i="7" s="1"/>
  <c r="AW12" i="6"/>
  <c r="G12" i="7"/>
  <c r="AO12" i="6"/>
  <c r="F12" i="7"/>
  <c r="AG12" i="6"/>
  <c r="E12" i="7" s="1"/>
  <c r="Y12" i="6"/>
  <c r="D12" i="7"/>
  <c r="Q12" i="6"/>
  <c r="C12" i="7"/>
  <c r="I12" i="6"/>
  <c r="B12" i="7" s="1"/>
  <c r="BU11" i="6"/>
  <c r="J11" i="7"/>
  <c r="BM11" i="6"/>
  <c r="I11" i="7"/>
  <c r="BE11" i="6"/>
  <c r="H11" i="7" s="1"/>
  <c r="AW11" i="6"/>
  <c r="G11" i="7"/>
  <c r="AO11" i="6"/>
  <c r="F11" i="7"/>
  <c r="AG11" i="6"/>
  <c r="E11" i="7" s="1"/>
  <c r="Y11" i="6"/>
  <c r="D11" i="7"/>
  <c r="Q11" i="6"/>
  <c r="C11" i="7"/>
  <c r="I11" i="6"/>
  <c r="B11" i="7" s="1"/>
  <c r="BU10" i="6"/>
  <c r="J10" i="7"/>
  <c r="BM10" i="6"/>
  <c r="I10" i="7"/>
  <c r="BE10" i="6"/>
  <c r="H10" i="7" s="1"/>
  <c r="AW10" i="6"/>
  <c r="N11" i="8" s="1"/>
  <c r="G10" i="7"/>
  <c r="AO10" i="6"/>
  <c r="F10" i="7"/>
  <c r="AG10" i="6"/>
  <c r="E10" i="7" s="1"/>
  <c r="Y10" i="6"/>
  <c r="D10" i="7"/>
  <c r="Q10" i="6"/>
  <c r="C10" i="7"/>
  <c r="I10" i="6"/>
  <c r="B10" i="7" s="1"/>
  <c r="BU9" i="6"/>
  <c r="J9" i="7"/>
  <c r="BM9" i="6"/>
  <c r="I9" i="7"/>
  <c r="BE9" i="6"/>
  <c r="H9" i="7" s="1"/>
  <c r="AW9" i="6"/>
  <c r="G9" i="7"/>
  <c r="AO9" i="6"/>
  <c r="F9" i="7"/>
  <c r="AG9" i="6"/>
  <c r="E9" i="7" s="1"/>
  <c r="Y9" i="6"/>
  <c r="D9" i="7"/>
  <c r="Q9" i="6"/>
  <c r="C9" i="7"/>
  <c r="I9" i="6"/>
  <c r="B9" i="7" s="1"/>
  <c r="BU8" i="6"/>
  <c r="J8" i="7"/>
  <c r="BM8" i="6"/>
  <c r="I8" i="7"/>
  <c r="BE8" i="6"/>
  <c r="H8" i="7" s="1"/>
  <c r="AW8" i="6"/>
  <c r="G8" i="7"/>
  <c r="AO8" i="6"/>
  <c r="F8" i="7"/>
  <c r="AG8" i="6"/>
  <c r="E8" i="7" s="1"/>
  <c r="Y8" i="6"/>
  <c r="D8" i="7"/>
  <c r="Q8" i="6"/>
  <c r="C8" i="7"/>
  <c r="I8" i="6"/>
  <c r="B8" i="7" s="1"/>
  <c r="BU7" i="6"/>
  <c r="J7" i="7"/>
  <c r="BM7" i="6"/>
  <c r="I7" i="7"/>
  <c r="BE7" i="6"/>
  <c r="H7" i="7" s="1"/>
  <c r="AW7" i="6"/>
  <c r="G7" i="7"/>
  <c r="AO7" i="6"/>
  <c r="F7" i="7"/>
  <c r="AG7" i="6"/>
  <c r="E7" i="7" s="1"/>
  <c r="Y7" i="6"/>
  <c r="D7" i="7"/>
  <c r="Q7" i="6"/>
  <c r="C7" i="7"/>
  <c r="I7" i="6"/>
  <c r="B7" i="7" s="1"/>
  <c r="BU6" i="6"/>
  <c r="J6" i="7"/>
  <c r="BM6" i="6"/>
  <c r="I6" i="7"/>
  <c r="BE6" i="6"/>
  <c r="H6" i="7" s="1"/>
  <c r="AW6" i="6"/>
  <c r="G6" i="7"/>
  <c r="AO6" i="6"/>
  <c r="F6" i="7"/>
  <c r="AG6" i="6"/>
  <c r="E6" i="7" s="1"/>
  <c r="Y6" i="6"/>
  <c r="D6" i="7"/>
  <c r="Q6" i="6"/>
  <c r="C6" i="7"/>
  <c r="I6" i="6"/>
  <c r="B6" i="7" s="1"/>
  <c r="BU5" i="6"/>
  <c r="J5" i="7"/>
  <c r="BM5" i="6"/>
  <c r="I5" i="7"/>
  <c r="BE5" i="6"/>
  <c r="H5" i="7" s="1"/>
  <c r="AW5" i="6"/>
  <c r="G5" i="7"/>
  <c r="AO5" i="6"/>
  <c r="F5" i="7"/>
  <c r="AG5" i="6"/>
  <c r="E5" i="7" s="1"/>
  <c r="E17" i="7" s="1"/>
  <c r="Y5" i="6"/>
  <c r="D5" i="7"/>
  <c r="Q5" i="6"/>
  <c r="C5" i="7"/>
  <c r="I5" i="6"/>
  <c r="B5" i="7" s="1"/>
  <c r="B17" i="7" s="1"/>
  <c r="CK4" i="6"/>
  <c r="L4" i="7" s="1"/>
  <c r="BU4" i="6"/>
  <c r="BU17" i="6" s="1"/>
  <c r="J4" i="7"/>
  <c r="BM4" i="6"/>
  <c r="BM17" i="6" s="1"/>
  <c r="BE4" i="6"/>
  <c r="H4" i="7"/>
  <c r="AW4" i="6"/>
  <c r="AW17" i="6" s="1"/>
  <c r="G4" i="7"/>
  <c r="AO4" i="6"/>
  <c r="F4" i="7" s="1"/>
  <c r="F17" i="7" s="1"/>
  <c r="AG4" i="6"/>
  <c r="E4" i="7" s="1"/>
  <c r="Y4" i="6"/>
  <c r="D4" i="7"/>
  <c r="Q4" i="6"/>
  <c r="Q17" i="6" s="1"/>
  <c r="Q48" i="6" s="1"/>
  <c r="Q49" i="6" s="1"/>
  <c r="C4" i="7"/>
  <c r="C17" i="7" s="1"/>
  <c r="C48" i="7" s="1"/>
  <c r="I4" i="6"/>
  <c r="B4" i="7" s="1"/>
  <c r="N34" i="7"/>
  <c r="O34" i="7"/>
  <c r="CK46" i="6"/>
  <c r="K48" i="6"/>
  <c r="AC48" i="6"/>
  <c r="C48" i="6"/>
  <c r="U48" i="6"/>
  <c r="AP48" i="6"/>
  <c r="Y38" i="6"/>
  <c r="DN48" i="6"/>
  <c r="DB48" i="6"/>
  <c r="CZ48" i="6"/>
  <c r="CL48" i="6"/>
  <c r="BT48" i="6"/>
  <c r="BB48" i="6"/>
  <c r="AX48" i="6"/>
  <c r="BD48" i="6"/>
  <c r="AY48" i="6"/>
  <c r="I27" i="7"/>
  <c r="V48" i="6"/>
  <c r="AZ48" i="6"/>
  <c r="BK48" i="6"/>
  <c r="DO48" i="6"/>
  <c r="N48" i="6"/>
  <c r="W48" i="6"/>
  <c r="BL48" i="6"/>
  <c r="BW48" i="6"/>
  <c r="CT48" i="6"/>
  <c r="DE48" i="6"/>
  <c r="BR48" i="6"/>
  <c r="Y46" i="6"/>
  <c r="D46" i="7" s="1"/>
  <c r="O48" i="6"/>
  <c r="AI48" i="6"/>
  <c r="AS48" i="6"/>
  <c r="BN48" i="6"/>
  <c r="BX48" i="6"/>
  <c r="DF48" i="6"/>
  <c r="I38" i="6"/>
  <c r="G48" i="6"/>
  <c r="P48" i="6"/>
  <c r="BF48" i="6"/>
  <c r="BO48" i="6"/>
  <c r="BY48" i="6"/>
  <c r="CV48" i="6"/>
  <c r="DJ48" i="6"/>
  <c r="M27" i="7"/>
  <c r="H48" i="6"/>
  <c r="AU48" i="6"/>
  <c r="BG48" i="6"/>
  <c r="BP48" i="6"/>
  <c r="BZ48" i="6"/>
  <c r="CR48" i="6"/>
  <c r="CW48" i="6"/>
  <c r="DH48" i="6"/>
  <c r="Y17" i="6"/>
  <c r="AB48" i="6"/>
  <c r="AL48" i="6"/>
  <c r="AV48" i="6"/>
  <c r="CA48" i="6"/>
  <c r="CJ48" i="6"/>
  <c r="CX48" i="6"/>
  <c r="DM48" i="6"/>
  <c r="DL48" i="6"/>
  <c r="DK48" i="6"/>
  <c r="CY48" i="6"/>
  <c r="DD48" i="6"/>
  <c r="DC48" i="6"/>
  <c r="CU48" i="6"/>
  <c r="CQ48" i="6"/>
  <c r="CO48" i="6"/>
  <c r="CM48" i="6"/>
  <c r="CH48" i="6"/>
  <c r="CK38" i="6"/>
  <c r="CF48" i="6"/>
  <c r="CE48" i="6"/>
  <c r="CD48" i="6"/>
  <c r="CK27" i="6"/>
  <c r="AW46" i="6"/>
  <c r="G45" i="7" s="1"/>
  <c r="AQ47" i="6"/>
  <c r="AQ48" i="6"/>
  <c r="AW27" i="6"/>
  <c r="G25" i="7"/>
  <c r="BE47" i="6"/>
  <c r="H40" i="7"/>
  <c r="BU47" i="6"/>
  <c r="J40" i="7"/>
  <c r="J47" i="7"/>
  <c r="DQ27" i="6"/>
  <c r="DQ38" i="6"/>
  <c r="I29" i="7"/>
  <c r="I38" i="7"/>
  <c r="AO47" i="6"/>
  <c r="F40" i="7"/>
  <c r="BU38" i="6"/>
  <c r="J29" i="7"/>
  <c r="CS38" i="6"/>
  <c r="I47" i="6"/>
  <c r="CC46" i="6"/>
  <c r="CC47" i="6" s="1"/>
  <c r="DI47" i="6"/>
  <c r="J19" i="7"/>
  <c r="J27" i="7"/>
  <c r="BM46" i="6"/>
  <c r="I47" i="8" s="1"/>
  <c r="I40" i="7"/>
  <c r="AO27" i="6"/>
  <c r="F19" i="7"/>
  <c r="Q26" i="7"/>
  <c r="R26" i="7" s="1"/>
  <c r="AO38" i="6"/>
  <c r="Q46" i="6"/>
  <c r="C46" i="7" s="1"/>
  <c r="Q47" i="6"/>
  <c r="C47" i="7" s="1"/>
  <c r="DI27" i="6"/>
  <c r="DI38" i="6"/>
  <c r="DQ46" i="6"/>
  <c r="CK47" i="6"/>
  <c r="DA27" i="6"/>
  <c r="DA38" i="6"/>
  <c r="DA47" i="6"/>
  <c r="I17" i="6"/>
  <c r="I48" i="6" s="1"/>
  <c r="I27" i="6"/>
  <c r="BE38" i="6"/>
  <c r="H29" i="7"/>
  <c r="H38" i="7" s="1"/>
  <c r="CS46" i="6"/>
  <c r="CS47" i="6"/>
  <c r="M48" i="8" s="1"/>
  <c r="AW47" i="6"/>
  <c r="G46" i="7" s="1"/>
  <c r="Q33" i="7"/>
  <c r="AG46" i="6"/>
  <c r="E46" i="7" s="1"/>
  <c r="BM27" i="6"/>
  <c r="Q22" i="7"/>
  <c r="R22" i="7"/>
  <c r="L27" i="7"/>
  <c r="Q27" i="6"/>
  <c r="Q34" i="7"/>
  <c r="Q25" i="7"/>
  <c r="R25" i="7" s="1"/>
  <c r="Q23" i="7"/>
  <c r="R23" i="7"/>
  <c r="O27" i="7"/>
  <c r="D27" i="7"/>
  <c r="F47" i="7"/>
  <c r="K4" i="7"/>
  <c r="W5" i="7" s="1"/>
  <c r="K9" i="7"/>
  <c r="W6" i="7" s="1"/>
  <c r="K14" i="7"/>
  <c r="W9" i="7" s="1"/>
  <c r="K12" i="7"/>
  <c r="K13" i="7"/>
  <c r="W8" i="7"/>
  <c r="K11" i="7"/>
  <c r="K6" i="7"/>
  <c r="K8" i="7"/>
  <c r="K16" i="7"/>
  <c r="Q16" i="7"/>
  <c r="K10" i="7"/>
  <c r="K7" i="7"/>
  <c r="K5" i="7"/>
  <c r="K15" i="7"/>
  <c r="W7" i="7"/>
  <c r="Q15" i="7" l="1"/>
  <c r="H17" i="7"/>
  <c r="E48" i="7"/>
  <c r="Q21" i="7"/>
  <c r="R21" i="7" s="1"/>
  <c r="G48" i="7"/>
  <c r="B27" i="7"/>
  <c r="B48" i="7" s="1"/>
  <c r="Q19" i="7"/>
  <c r="R19" i="7" s="1"/>
  <c r="S26" i="7" s="1"/>
  <c r="Q20" i="7"/>
  <c r="R20" i="7" s="1"/>
  <c r="F27" i="7"/>
  <c r="K48" i="8"/>
  <c r="K47" i="7"/>
  <c r="W10" i="7"/>
  <c r="F48" i="7"/>
  <c r="J17" i="7"/>
  <c r="J48" i="7" s="1"/>
  <c r="Q10" i="7"/>
  <c r="Q17" i="7" s="1"/>
  <c r="H27" i="7"/>
  <c r="AO17" i="6"/>
  <c r="AO48" i="6" s="1"/>
  <c r="AO49" i="6" s="1"/>
  <c r="K17" i="7"/>
  <c r="P47" i="8"/>
  <c r="P46" i="7"/>
  <c r="I45" i="7"/>
  <c r="Q45" i="7" s="1"/>
  <c r="AG27" i="6"/>
  <c r="I4" i="7"/>
  <c r="I17" i="7" s="1"/>
  <c r="K27" i="7"/>
  <c r="O39" i="8"/>
  <c r="AA10" i="7"/>
  <c r="P38" i="7"/>
  <c r="M47" i="8"/>
  <c r="M46" i="7"/>
  <c r="M38" i="7"/>
  <c r="BM47" i="6"/>
  <c r="Y47" i="6"/>
  <c r="CC38" i="6"/>
  <c r="AG38" i="6"/>
  <c r="BM38" i="6"/>
  <c r="X48" i="6"/>
  <c r="L17" i="7"/>
  <c r="L48" i="7" s="1"/>
  <c r="X5" i="7"/>
  <c r="X10" i="7" s="1"/>
  <c r="N18" i="8"/>
  <c r="K47" i="8"/>
  <c r="K46" i="7"/>
  <c r="AG47" i="6"/>
  <c r="E47" i="7" s="1"/>
  <c r="AW38" i="6"/>
  <c r="AW48" i="6" s="1"/>
  <c r="AW49" i="6" s="1"/>
  <c r="DQ47" i="6"/>
  <c r="P48" i="8" s="1"/>
  <c r="CS27" i="6"/>
  <c r="CC27" i="6"/>
  <c r="Y27" i="6"/>
  <c r="Y48" i="6" s="1"/>
  <c r="Y49" i="6" s="1"/>
  <c r="AG17" i="6"/>
  <c r="AG48" i="6" s="1"/>
  <c r="AG49" i="6" s="1"/>
  <c r="BE17" i="6"/>
  <c r="BE48" i="6" s="1"/>
  <c r="BE49" i="6" s="1"/>
  <c r="AD48" i="6"/>
  <c r="L46" i="7"/>
  <c r="N36" i="7"/>
  <c r="Q36" i="7" s="1"/>
  <c r="P40" i="7"/>
  <c r="P41" i="7"/>
  <c r="O42" i="7"/>
  <c r="O47" i="7" s="1"/>
  <c r="M44" i="7"/>
  <c r="K45" i="7"/>
  <c r="O41" i="8"/>
  <c r="CR49" i="9"/>
  <c r="CY49" i="9"/>
  <c r="Q10" i="8"/>
  <c r="I42" i="7"/>
  <c r="H43" i="7"/>
  <c r="K44" i="7"/>
  <c r="Q44" i="7" s="1"/>
  <c r="K45" i="8"/>
  <c r="K43" i="7"/>
  <c r="K44" i="8"/>
  <c r="Q44" i="8" s="1"/>
  <c r="N35" i="7"/>
  <c r="O32" i="7"/>
  <c r="Q32" i="7" s="1"/>
  <c r="N42" i="7"/>
  <c r="K42" i="7"/>
  <c r="DI17" i="6"/>
  <c r="DI48" i="6" s="1"/>
  <c r="DI49" i="6" s="1"/>
  <c r="N41" i="8"/>
  <c r="O31" i="7"/>
  <c r="Q31" i="7" s="1"/>
  <c r="N41" i="7"/>
  <c r="N47" i="7" s="1"/>
  <c r="M42" i="7"/>
  <c r="K41" i="7"/>
  <c r="M17" i="7"/>
  <c r="Y39" i="9"/>
  <c r="AW48" i="9"/>
  <c r="G48" i="8" s="1"/>
  <c r="G47" i="8"/>
  <c r="O37" i="7"/>
  <c r="Q37" i="7" s="1"/>
  <c r="O30" i="7"/>
  <c r="O38" i="7" s="1"/>
  <c r="P44" i="7"/>
  <c r="O45" i="7"/>
  <c r="M40" i="7"/>
  <c r="M41" i="7"/>
  <c r="P17" i="7"/>
  <c r="CS17" i="6"/>
  <c r="CS48" i="6" s="1"/>
  <c r="CS49" i="6" s="1"/>
  <c r="Y28" i="9"/>
  <c r="Z49" i="9"/>
  <c r="DF49" i="9"/>
  <c r="I28" i="8"/>
  <c r="P43" i="7"/>
  <c r="O44" i="7"/>
  <c r="N45" i="7"/>
  <c r="K40" i="7"/>
  <c r="Q40" i="7" s="1"/>
  <c r="O17" i="7"/>
  <c r="Z5" i="7"/>
  <c r="Z10" i="7" s="1"/>
  <c r="N17" i="7"/>
  <c r="O49" i="8"/>
  <c r="W49" i="9"/>
  <c r="X49" i="9"/>
  <c r="AH49" i="9"/>
  <c r="I41" i="7"/>
  <c r="P42" i="7"/>
  <c r="O43" i="7"/>
  <c r="N44" i="7"/>
  <c r="M45" i="7"/>
  <c r="Y7" i="7"/>
  <c r="Y10" i="7" s="1"/>
  <c r="CK17" i="6"/>
  <c r="CK48" i="6" s="1"/>
  <c r="CK49" i="6" s="1"/>
  <c r="DA17" i="6"/>
  <c r="DA48" i="6" s="1"/>
  <c r="DA49" i="6" s="1"/>
  <c r="S49" i="9"/>
  <c r="T49" i="9"/>
  <c r="Y48" i="9"/>
  <c r="D48" i="8" s="1"/>
  <c r="Y18" i="9"/>
  <c r="AB49" i="9"/>
  <c r="E20" i="8"/>
  <c r="Q20" i="8" s="1"/>
  <c r="R20" i="8" s="1"/>
  <c r="AG28" i="9"/>
  <c r="H18" i="8"/>
  <c r="BM48" i="9"/>
  <c r="EE49" i="9"/>
  <c r="P28" i="8"/>
  <c r="P49" i="8" s="1"/>
  <c r="AC49" i="9"/>
  <c r="BV49" i="9"/>
  <c r="DB49" i="9"/>
  <c r="DH49" i="9"/>
  <c r="ED49" i="9"/>
  <c r="BE48" i="9"/>
  <c r="DQ39" i="9"/>
  <c r="EG39" i="9"/>
  <c r="D49" i="9"/>
  <c r="I39" i="9"/>
  <c r="B6" i="8"/>
  <c r="C24" i="8"/>
  <c r="C41" i="8"/>
  <c r="Q41" i="8" s="1"/>
  <c r="AU49" i="9"/>
  <c r="DD49" i="9"/>
  <c r="DW49" i="9"/>
  <c r="CS47" i="9"/>
  <c r="CS48" i="9" s="1"/>
  <c r="DA47" i="9"/>
  <c r="DQ48" i="9"/>
  <c r="DY18" i="9"/>
  <c r="I28" i="9"/>
  <c r="AZ49" i="9"/>
  <c r="DM49" i="9"/>
  <c r="E41" i="8"/>
  <c r="AQ49" i="9"/>
  <c r="AV49" i="9"/>
  <c r="BG49" i="9"/>
  <c r="DX49" i="9"/>
  <c r="AO28" i="9"/>
  <c r="F25" i="8"/>
  <c r="F28" i="8" s="1"/>
  <c r="DY48" i="9"/>
  <c r="K18" i="8"/>
  <c r="L28" i="8"/>
  <c r="L49" i="8" s="1"/>
  <c r="AO18" i="9"/>
  <c r="F9" i="8"/>
  <c r="F18" i="8" s="1"/>
  <c r="Q18" i="9"/>
  <c r="DL49" i="9"/>
  <c r="EA49" i="9"/>
  <c r="DN49" i="9"/>
  <c r="DZ49" i="9"/>
  <c r="EB49" i="9"/>
  <c r="DQ28" i="9"/>
  <c r="EG28" i="9"/>
  <c r="DV49" i="9"/>
  <c r="DY28" i="9"/>
  <c r="DU49" i="9"/>
  <c r="DY39" i="9"/>
  <c r="DT49" i="9"/>
  <c r="DS49" i="9"/>
  <c r="CA49" i="9"/>
  <c r="CI49" i="9"/>
  <c r="BY49" i="9"/>
  <c r="DG49" i="9"/>
  <c r="DC49" i="9"/>
  <c r="DI28" i="9"/>
  <c r="DE49" i="9"/>
  <c r="BX49" i="9"/>
  <c r="CK48" i="9"/>
  <c r="CO49" i="9"/>
  <c r="BW49" i="9"/>
  <c r="Q31" i="8"/>
  <c r="J39" i="8"/>
  <c r="DI39" i="9"/>
  <c r="CM49" i="9"/>
  <c r="AB11" i="8"/>
  <c r="AA11" i="8"/>
  <c r="Z11" i="8"/>
  <c r="X11" i="8"/>
  <c r="M18" i="8"/>
  <c r="M49" i="8" s="1"/>
  <c r="N28" i="8"/>
  <c r="K28" i="8"/>
  <c r="N39" i="8"/>
  <c r="P39" i="8"/>
  <c r="L39" i="8"/>
  <c r="Q42" i="8"/>
  <c r="Q37" i="8"/>
  <c r="Q35" i="8"/>
  <c r="Q47" i="8"/>
  <c r="Q26" i="8"/>
  <c r="R26" i="8" s="1"/>
  <c r="Q36" i="8"/>
  <c r="W11" i="8"/>
  <c r="Q12" i="8"/>
  <c r="Q25" i="8"/>
  <c r="R25" i="8" s="1"/>
  <c r="Q45" i="8"/>
  <c r="Q15" i="8"/>
  <c r="D28" i="8"/>
  <c r="Q24" i="8"/>
  <c r="R24" i="8" s="1"/>
  <c r="Y8" i="8"/>
  <c r="Y11" i="8" s="1"/>
  <c r="Q34" i="8"/>
  <c r="Q46" i="8"/>
  <c r="Q32" i="8"/>
  <c r="Q17" i="8"/>
  <c r="Q23" i="8"/>
  <c r="R23" i="8" s="1"/>
  <c r="Q21" i="8"/>
  <c r="R21" i="8" s="1"/>
  <c r="Q38" i="8"/>
  <c r="Q43" i="8"/>
  <c r="BU48" i="9"/>
  <c r="J48" i="8" s="1"/>
  <c r="BO49" i="9"/>
  <c r="Q27" i="8"/>
  <c r="R27" i="8" s="1"/>
  <c r="H49" i="8"/>
  <c r="G49" i="8"/>
  <c r="CU49" i="9"/>
  <c r="DA48" i="9"/>
  <c r="CW49" i="9"/>
  <c r="CT49" i="9"/>
  <c r="CV49" i="9"/>
  <c r="DA39" i="9"/>
  <c r="DA28" i="9"/>
  <c r="CX49" i="9"/>
  <c r="CS39" i="9"/>
  <c r="CQ49" i="9"/>
  <c r="CN49" i="9"/>
  <c r="CS28" i="9"/>
  <c r="CS49" i="9" s="1"/>
  <c r="CS50" i="9" s="1"/>
  <c r="CP49" i="9"/>
  <c r="CL49" i="9"/>
  <c r="CF49" i="9"/>
  <c r="CD49" i="9"/>
  <c r="CE49" i="9"/>
  <c r="CK39" i="9"/>
  <c r="CH49" i="9"/>
  <c r="CG49" i="9"/>
  <c r="CJ49" i="9"/>
  <c r="CK28" i="9"/>
  <c r="CC39" i="9"/>
  <c r="CB49" i="9"/>
  <c r="BZ49" i="9"/>
  <c r="CC28" i="9"/>
  <c r="AN49" i="9"/>
  <c r="AO48" i="9"/>
  <c r="F48" i="8" s="1"/>
  <c r="BT49" i="9"/>
  <c r="BJ49" i="9"/>
  <c r="AX49" i="9"/>
  <c r="BC49" i="9"/>
  <c r="AO39" i="9"/>
  <c r="AD49" i="9"/>
  <c r="AG39" i="9"/>
  <c r="D30" i="8"/>
  <c r="Q39" i="9"/>
  <c r="Q49" i="9" s="1"/>
  <c r="B30" i="8"/>
  <c r="Q30" i="8" s="1"/>
  <c r="Q14" i="8"/>
  <c r="Q22" i="8"/>
  <c r="R22" i="8" s="1"/>
  <c r="Q16" i="8"/>
  <c r="Q33" i="8"/>
  <c r="B18" i="8"/>
  <c r="Q6" i="8"/>
  <c r="Q13" i="8"/>
  <c r="D18" i="8"/>
  <c r="E39" i="8"/>
  <c r="Q11" i="8"/>
  <c r="C18" i="8"/>
  <c r="C28" i="8"/>
  <c r="Q8" i="8"/>
  <c r="Q7" i="8"/>
  <c r="E28" i="8"/>
  <c r="Q9" i="8"/>
  <c r="B28" i="8"/>
  <c r="BS49" i="9"/>
  <c r="BR49" i="9"/>
  <c r="BU18" i="9"/>
  <c r="BM18" i="9"/>
  <c r="BB49" i="9"/>
  <c r="AY49" i="9"/>
  <c r="BE18" i="9"/>
  <c r="BA49" i="9"/>
  <c r="AR49" i="9"/>
  <c r="AW18" i="9"/>
  <c r="BP49" i="9"/>
  <c r="BQ49" i="9"/>
  <c r="BU39" i="9"/>
  <c r="BN49" i="9"/>
  <c r="BU28" i="9"/>
  <c r="BM28" i="9"/>
  <c r="BE28" i="9"/>
  <c r="BE39" i="9"/>
  <c r="AT49" i="9"/>
  <c r="BF49" i="9"/>
  <c r="BL49" i="9"/>
  <c r="BI49" i="9"/>
  <c r="BK49" i="9"/>
  <c r="BH49" i="9"/>
  <c r="BM39" i="9"/>
  <c r="AP49" i="9"/>
  <c r="AS49" i="9"/>
  <c r="AW39" i="9"/>
  <c r="AW28" i="9"/>
  <c r="AM49" i="9"/>
  <c r="AJ49" i="9"/>
  <c r="AK49" i="9"/>
  <c r="AG18" i="9"/>
  <c r="AL49" i="9"/>
  <c r="E5" i="8"/>
  <c r="Q5" i="8" s="1"/>
  <c r="F49" i="8" l="1"/>
  <c r="N38" i="7"/>
  <c r="Q38" i="7" s="1"/>
  <c r="R38" i="7" s="1"/>
  <c r="Q35" i="7"/>
  <c r="Q42" i="7"/>
  <c r="K48" i="7"/>
  <c r="EG49" i="9"/>
  <c r="EG50" i="9" s="1"/>
  <c r="Q27" i="7"/>
  <c r="R27" i="7" s="1"/>
  <c r="Q30" i="7"/>
  <c r="DQ49" i="9"/>
  <c r="DQ50" i="9" s="1"/>
  <c r="I47" i="7"/>
  <c r="Q41" i="7"/>
  <c r="P47" i="7"/>
  <c r="P48" i="7" s="1"/>
  <c r="I48" i="8"/>
  <c r="I49" i="8" s="1"/>
  <c r="I46" i="7"/>
  <c r="Q46" i="7" s="1"/>
  <c r="R17" i="7"/>
  <c r="Y49" i="9"/>
  <c r="I48" i="7"/>
  <c r="K49" i="8"/>
  <c r="O48" i="7"/>
  <c r="CC48" i="6"/>
  <c r="CC49" i="6" s="1"/>
  <c r="BM48" i="6"/>
  <c r="BM49" i="6" s="1"/>
  <c r="DQ48" i="6"/>
  <c r="DQ49" i="6" s="1"/>
  <c r="H48" i="7"/>
  <c r="AG49" i="9"/>
  <c r="AG50" i="9" s="1"/>
  <c r="I49" i="9"/>
  <c r="M47" i="7"/>
  <c r="M48" i="7" s="1"/>
  <c r="H47" i="7"/>
  <c r="Q43" i="7"/>
  <c r="DY49" i="9"/>
  <c r="DY50" i="9" s="1"/>
  <c r="DI49" i="9"/>
  <c r="DI50" i="9" s="1"/>
  <c r="CC49" i="9"/>
  <c r="CC50" i="9" s="1"/>
  <c r="CK49" i="9"/>
  <c r="CK50" i="9" s="1"/>
  <c r="J49" i="8"/>
  <c r="DA49" i="9"/>
  <c r="DA50" i="9" s="1"/>
  <c r="Q39" i="8"/>
  <c r="R39" i="8" s="1"/>
  <c r="N49" i="8"/>
  <c r="D49" i="8"/>
  <c r="S27" i="8"/>
  <c r="BM49" i="9"/>
  <c r="BM50" i="9" s="1"/>
  <c r="AO49" i="9"/>
  <c r="AO50" i="9" s="1"/>
  <c r="C49" i="8"/>
  <c r="Q28" i="8"/>
  <c r="R28" i="8" s="1"/>
  <c r="B49" i="8"/>
  <c r="BE49" i="9"/>
  <c r="BE50" i="9" s="1"/>
  <c r="AW49" i="9"/>
  <c r="AW50" i="9" s="1"/>
  <c r="BU49" i="9"/>
  <c r="BU50" i="9" s="1"/>
  <c r="E18" i="8"/>
  <c r="E49" i="8" s="1"/>
  <c r="Q18" i="8"/>
  <c r="R18" i="8" s="1"/>
  <c r="Q47" i="7" l="1"/>
  <c r="R47" i="7" s="1"/>
  <c r="Q48" i="7"/>
  <c r="Q48" i="8"/>
  <c r="R48" i="8" s="1"/>
  <c r="R49" i="8" s="1"/>
  <c r="R48" i="7"/>
  <c r="N48" i="7"/>
  <c r="Q49" i="8"/>
</calcChain>
</file>

<file path=xl/sharedStrings.xml><?xml version="1.0" encoding="utf-8"?>
<sst xmlns="http://schemas.openxmlformats.org/spreadsheetml/2006/main" count="743" uniqueCount="142">
  <si>
    <t>Fit Point</t>
  </si>
  <si>
    <t>Thursday</t>
  </si>
  <si>
    <t>Monday</t>
  </si>
  <si>
    <t>Tuesday</t>
  </si>
  <si>
    <t>Wednesday</t>
  </si>
  <si>
    <t>Friday</t>
  </si>
  <si>
    <t>Saturday</t>
  </si>
  <si>
    <t>Sunday</t>
  </si>
  <si>
    <t>Blue Ball</t>
  </si>
  <si>
    <t>Red Ball</t>
  </si>
  <si>
    <t>Orange Ball</t>
  </si>
  <si>
    <t>Green Ball</t>
  </si>
  <si>
    <t>Yellow Ball</t>
  </si>
  <si>
    <t>Adult Beginner</t>
  </si>
  <si>
    <t>Adult Drill Point &amp; Play</t>
  </si>
  <si>
    <t>Cardio</t>
  </si>
  <si>
    <t>Private</t>
  </si>
  <si>
    <t>Week</t>
  </si>
  <si>
    <t xml:space="preserve">Total </t>
  </si>
  <si>
    <t xml:space="preserve"> </t>
  </si>
  <si>
    <t>Week ending</t>
  </si>
  <si>
    <t>Term 1</t>
  </si>
  <si>
    <t>Coaching</t>
  </si>
  <si>
    <t>Schools</t>
  </si>
  <si>
    <t>Development / Tournament Squad</t>
  </si>
  <si>
    <t>Monday Night Ladies - Div 1 &amp; 2</t>
  </si>
  <si>
    <t>Thursday Mixed Night - Div 1 &amp; 2</t>
  </si>
  <si>
    <t>Tuesday Night Mixed - Div 1 &amp; 2</t>
  </si>
  <si>
    <t xml:space="preserve">Wednesday Ladies Midweek </t>
  </si>
  <si>
    <t>Competitions</t>
  </si>
  <si>
    <t>Green/Yellow Ball Comp - Sunday</t>
  </si>
  <si>
    <t>Red/Orange Ball Comp - Friday</t>
  </si>
  <si>
    <t>IFS</t>
  </si>
  <si>
    <t>Henry Kendall</t>
  </si>
  <si>
    <t>Gosford High</t>
  </si>
  <si>
    <t>The Adventist School</t>
  </si>
  <si>
    <t>Narara Public</t>
  </si>
  <si>
    <t>Central Coast Grammar</t>
  </si>
  <si>
    <t>Erina High</t>
  </si>
  <si>
    <t>St Phillips</t>
  </si>
  <si>
    <t>Tournaments</t>
  </si>
  <si>
    <t>Seniors</t>
  </si>
  <si>
    <t>Club Championships</t>
  </si>
  <si>
    <t>School Holiday Camps</t>
  </si>
  <si>
    <t xml:space="preserve">Grand Total </t>
  </si>
  <si>
    <t>Sunday Morning Comp</t>
  </si>
  <si>
    <t>AMT - January 2019</t>
  </si>
  <si>
    <t>Junior Gold/Silver/Bronze</t>
  </si>
  <si>
    <t>Endeavour Series/JDS</t>
  </si>
  <si>
    <t xml:space="preserve">Sydney North </t>
  </si>
  <si>
    <t>St Phillps</t>
  </si>
  <si>
    <t>Inter-Club</t>
  </si>
  <si>
    <t>Saturday Monthly Medal/Super Series</t>
  </si>
  <si>
    <t>Terrigal Primary</t>
  </si>
  <si>
    <t>Average</t>
  </si>
  <si>
    <t>Lower Complex</t>
  </si>
  <si>
    <t>Top Complex</t>
  </si>
  <si>
    <t>To be costed</t>
  </si>
  <si>
    <t>To be costed - 10 Courts</t>
  </si>
  <si>
    <t>Courts 12 &amp; 13 - to be costed</t>
  </si>
  <si>
    <t>All Courts - to be costed</t>
  </si>
  <si>
    <t>Courts 10,11 &amp; 12 - to be costed</t>
  </si>
  <si>
    <t xml:space="preserve">To be costed </t>
  </si>
  <si>
    <t>$300,000 Est.</t>
  </si>
  <si>
    <t>Additional costing for 4 courts to be obtained. Costs to be identified and reported to committee.</t>
  </si>
  <si>
    <t xml:space="preserve">Re-building new Toilet and Locker room facilities and demolishing existing structures replaced by outdoor garden and café area. </t>
  </si>
  <si>
    <t xml:space="preserve">Re-fencing of Courts </t>
  </si>
  <si>
    <t>Re-surfacing of Courts &amp; extending where possible to ITF standard courts</t>
  </si>
  <si>
    <t>CCSA Report</t>
  </si>
  <si>
    <t>List of Improvements</t>
  </si>
  <si>
    <t>$15,000 (TA rebate - $6,000)</t>
  </si>
  <si>
    <t>Repainting internal main-clubhouse and re-sanding floors</t>
  </si>
  <si>
    <r>
      <rPr>
        <b/>
        <sz val="10"/>
        <color theme="1"/>
        <rFont val="Arial"/>
        <family val="2"/>
      </rPr>
      <t>LED replacement of Lighting</t>
    </r>
    <r>
      <rPr>
        <sz val="10"/>
        <color theme="1"/>
        <rFont val="Arial"/>
        <family val="2"/>
      </rPr>
      <t xml:space="preserve"> – Grant entered with Council at a total cost of $125,000. GTC to provide funding of $42,000. Savings in electricity at $7,116 per annum.</t>
    </r>
  </si>
  <si>
    <r>
      <rPr>
        <b/>
        <sz val="10"/>
        <color theme="1"/>
        <rFont val="Arial"/>
        <family val="2"/>
      </rPr>
      <t>Work Shed and Committee rooms</t>
    </r>
    <r>
      <rPr>
        <sz val="10"/>
        <color theme="1"/>
        <rFont val="Arial"/>
        <family val="2"/>
      </rPr>
      <t xml:space="preserve"> – replacement of structure required due to white ant issues. Cost to be identified and reported to committee.</t>
    </r>
  </si>
  <si>
    <r>
      <t xml:space="preserve">Solar Panels placed on Clubhouse roof </t>
    </r>
    <r>
      <rPr>
        <sz val="10"/>
        <color theme="1"/>
        <rFont val="Arial"/>
        <family val="2"/>
      </rPr>
      <t>- 70 panels, savings in electricity at $6,900 per annum</t>
    </r>
  </si>
  <si>
    <r>
      <rPr>
        <b/>
        <sz val="10"/>
        <color theme="1"/>
        <rFont val="Arial"/>
        <family val="2"/>
      </rPr>
      <t>Partial Re-fencing of courts 1-4</t>
    </r>
    <r>
      <rPr>
        <sz val="10"/>
        <color theme="1"/>
        <rFont val="Arial"/>
        <family val="2"/>
      </rPr>
      <t xml:space="preserve">. </t>
    </r>
  </si>
  <si>
    <r>
      <rPr>
        <b/>
        <sz val="10"/>
        <color theme="1"/>
        <rFont val="Arial"/>
        <family val="2"/>
      </rPr>
      <t>Renovating “Blue Room”</t>
    </r>
    <r>
      <rPr>
        <sz val="10"/>
        <color theme="1"/>
        <rFont val="Arial"/>
        <family val="2"/>
      </rPr>
      <t xml:space="preserve"> – reflooring, painting, new chairs and tables, new fans, lighting and air-conditioning, to be hired for functions, palates, fitness classes etc. Costs to be identified and reported to committee.</t>
    </r>
  </si>
  <si>
    <r>
      <rPr>
        <b/>
        <sz val="10"/>
        <color theme="1"/>
        <rFont val="Arial"/>
        <family val="2"/>
      </rPr>
      <t>Replacement of Drainage</t>
    </r>
    <r>
      <rPr>
        <sz val="10"/>
        <color theme="1"/>
        <rFont val="Arial"/>
        <family val="2"/>
      </rPr>
      <t xml:space="preserve"> - next to shed &amp; committee room</t>
    </r>
  </si>
  <si>
    <r>
      <rPr>
        <b/>
        <sz val="10"/>
        <color theme="1"/>
        <rFont val="Arial"/>
        <family val="2"/>
      </rPr>
      <t xml:space="preserve">Renovating Kitchen Area </t>
    </r>
    <r>
      <rPr>
        <sz val="10"/>
        <color theme="1"/>
        <rFont val="Arial"/>
        <family val="2"/>
      </rPr>
      <t>– provide organized cupboard and draw space, dishwasher, re-flooring etc. Costs to be identified and reported to committee.</t>
    </r>
  </si>
  <si>
    <r>
      <rPr>
        <b/>
        <sz val="10"/>
        <color theme="1"/>
        <rFont val="Arial"/>
        <family val="2"/>
      </rPr>
      <t>Updating Coaches area adjoining office</t>
    </r>
    <r>
      <rPr>
        <sz val="10"/>
        <color theme="1"/>
        <rFont val="Arial"/>
        <family val="2"/>
      </rPr>
      <t xml:space="preserve"> – re-flooring and re-painting required. Budget $1,000. </t>
    </r>
  </si>
  <si>
    <r>
      <rPr>
        <b/>
        <sz val="10"/>
        <color theme="1"/>
        <rFont val="Arial"/>
        <family val="2"/>
      </rPr>
      <t>New outdoor furniture and repairing and updating existing furniture</t>
    </r>
    <r>
      <rPr>
        <sz val="10"/>
        <color theme="1"/>
        <rFont val="Arial"/>
        <family val="2"/>
      </rPr>
      <t>. Costs to be identified and reported to committee. Budget - $3,000</t>
    </r>
  </si>
  <si>
    <r>
      <rPr>
        <b/>
        <sz val="10"/>
        <color theme="1"/>
        <rFont val="Arial"/>
        <family val="2"/>
      </rPr>
      <t xml:space="preserve">Gurney of Courts 8, 9, 10 &amp; 11 </t>
    </r>
    <r>
      <rPr>
        <sz val="10"/>
        <color theme="1"/>
        <rFont val="Arial"/>
        <family val="2"/>
      </rPr>
      <t>– no cost</t>
    </r>
  </si>
  <si>
    <r>
      <rPr>
        <b/>
        <sz val="10"/>
        <color theme="1"/>
        <rFont val="Arial"/>
        <family val="2"/>
      </rPr>
      <t xml:space="preserve">Replacement &amp; upgrading signage at Entry of Car Park </t>
    </r>
    <r>
      <rPr>
        <sz val="10"/>
        <color theme="1"/>
        <rFont val="Arial"/>
        <family val="2"/>
      </rPr>
      <t xml:space="preserve">and re-planting Garden Beds with hedging and possible bollards. </t>
    </r>
  </si>
  <si>
    <r>
      <rPr>
        <b/>
        <sz val="10"/>
        <color theme="1"/>
        <rFont val="Arial"/>
        <family val="2"/>
      </rPr>
      <t xml:space="preserve">Implementation of Book-a-Court system - </t>
    </r>
    <r>
      <rPr>
        <sz val="10"/>
        <color theme="1"/>
        <rFont val="Arial"/>
        <family val="2"/>
      </rPr>
      <t>Costs to be identified and reported to committee.</t>
    </r>
  </si>
  <si>
    <r>
      <rPr>
        <b/>
        <sz val="10"/>
        <color theme="1"/>
        <rFont val="Arial"/>
        <family val="2"/>
      </rPr>
      <t>Replacement of Lower complex Club-house</t>
    </r>
    <r>
      <rPr>
        <sz val="10"/>
        <color theme="1"/>
        <rFont val="Arial"/>
        <family val="2"/>
      </rPr>
      <t xml:space="preserve"> – Refer to CCSA reference in this report.</t>
    </r>
  </si>
  <si>
    <r>
      <rPr>
        <b/>
        <sz val="10"/>
        <color theme="1"/>
        <rFont val="Arial"/>
        <family val="2"/>
      </rPr>
      <t>Parameter fencing for grounds</t>
    </r>
    <r>
      <rPr>
        <sz val="10"/>
        <color theme="1"/>
        <rFont val="Arial"/>
        <family val="2"/>
      </rPr>
      <t xml:space="preserve"> - Costs to be identified and reported to committee.</t>
    </r>
  </si>
  <si>
    <r>
      <t xml:space="preserve">New Landscaping </t>
    </r>
    <r>
      <rPr>
        <sz val="10"/>
        <color theme="1"/>
        <rFont val="Arial"/>
        <family val="2"/>
      </rPr>
      <t>- Costs to be identified and reported to committee.</t>
    </r>
  </si>
  <si>
    <t xml:space="preserve">Shade Cloth replacement </t>
  </si>
  <si>
    <t>Garden Club</t>
  </si>
  <si>
    <t>Kulnura TC</t>
  </si>
  <si>
    <t>Hotshots</t>
  </si>
  <si>
    <t xml:space="preserve">Tournament </t>
  </si>
  <si>
    <t>Adult</t>
  </si>
  <si>
    <t>Rain Effected</t>
  </si>
  <si>
    <t>Term 2</t>
  </si>
  <si>
    <t xml:space="preserve">AMT </t>
  </si>
  <si>
    <t>Junior Gold/Silver/Bronze/U14 State</t>
  </si>
  <si>
    <t>Easter</t>
  </si>
  <si>
    <t>ANZAC</t>
  </si>
  <si>
    <t>Good Friday</t>
  </si>
  <si>
    <t>Wet</t>
  </si>
  <si>
    <t>State Titles</t>
  </si>
  <si>
    <t>Friday Social</t>
  </si>
  <si>
    <t>PH</t>
  </si>
  <si>
    <t>3 PH</t>
  </si>
  <si>
    <t>1 PH</t>
  </si>
  <si>
    <t>1 Wet Day</t>
  </si>
  <si>
    <t>3 Wet Days</t>
  </si>
  <si>
    <t>Red/Orange Ball Comp - Wednesday</t>
  </si>
  <si>
    <t>Green/Yellow Ball Comp - Friday</t>
  </si>
  <si>
    <t>Platinum</t>
  </si>
  <si>
    <t>Green Point Christian College</t>
  </si>
  <si>
    <t>Saturday Social/Comp</t>
  </si>
  <si>
    <t>Rained Out</t>
  </si>
  <si>
    <t>Rained out</t>
  </si>
  <si>
    <t>0 teams</t>
  </si>
  <si>
    <t>1 x court</t>
  </si>
  <si>
    <t>2 x courts</t>
  </si>
  <si>
    <t>3 x courts</t>
  </si>
  <si>
    <t>Round Robin</t>
  </si>
  <si>
    <t>School Hols</t>
  </si>
  <si>
    <t>Rained</t>
  </si>
  <si>
    <t>Did not attend</t>
  </si>
  <si>
    <t>All teams Pink day</t>
  </si>
  <si>
    <t>011-09-2019</t>
  </si>
  <si>
    <t>No teams</t>
  </si>
  <si>
    <t>Fortunity</t>
  </si>
  <si>
    <t>2 courts</t>
  </si>
  <si>
    <t>WET</t>
  </si>
  <si>
    <t>3 Courts</t>
  </si>
  <si>
    <t>Semi Finals</t>
  </si>
  <si>
    <t>Sunday Social 3pm onwards</t>
  </si>
  <si>
    <t>Todd Woodbridge Cup Nov 19</t>
  </si>
  <si>
    <t>Finals</t>
  </si>
  <si>
    <t>3- 1 went home</t>
  </si>
  <si>
    <t>Green Ball Match Play</t>
  </si>
  <si>
    <t>Round Robin Terrigal</t>
  </si>
  <si>
    <t>Fires</t>
  </si>
  <si>
    <t>Xmas Party</t>
  </si>
  <si>
    <t>Holidays</t>
  </si>
  <si>
    <t>Club Champs</t>
  </si>
  <si>
    <t>CANCELLED SMOKE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</si>
</sst>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25" x14ac:knownFonts="1">
    <font>
      <sz val="12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11"/>
      <color theme="1"/>
      <name val="Helvetica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Helvetica"/>
      <family val="2"/>
    </font>
    <font>
      <b/>
      <i/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i/>
      <sz val="12"/>
      <color theme="1"/>
      <name val="Helvetica"/>
      <family val="2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Helvetica"/>
      <family val="2"/>
    </font>
    <font>
      <sz val="12"/>
      <color rgb="FF0000FF"/>
      <name val="Helvetica"/>
      <family val="2"/>
    </font>
    <font>
      <b/>
      <i/>
      <sz val="12"/>
      <color rgb="FF0000FF"/>
      <name val="Calibri"/>
      <family val="2"/>
      <scheme val="minor"/>
    </font>
    <font>
      <sz val="12"/>
      <color rgb="FFFF0000"/>
      <name val="Helvetica"/>
      <family val="2"/>
    </font>
    <font>
      <b/>
      <sz val="12"/>
      <color theme="1"/>
      <name val="Helvetica"/>
      <family val="2"/>
    </font>
    <font>
      <b/>
      <sz val="12"/>
      <color rgb="FF0000FF"/>
      <name val="Helvetic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10"/>
      <color theme="1"/>
      <name val="Helvetica"/>
      <family val="2"/>
    </font>
    <font>
      <sz val="11"/>
      <color theme="1"/>
      <name val="Calibri"/>
      <family val="2"/>
      <scheme val="minor"/>
    </font>
    <font>
      <sz val="11"/>
      <color rgb="FF0000FF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/>
    </xf>
    <xf numFmtId="0" fontId="6" fillId="0" borderId="0" xfId="0" applyFont="1"/>
    <xf numFmtId="14" fontId="6" fillId="0" borderId="3" xfId="0" applyNumberFormat="1" applyFont="1" applyBorder="1" applyAlignment="1">
      <alignment horizontal="center"/>
    </xf>
    <xf numFmtId="0" fontId="7" fillId="0" borderId="0" xfId="0" applyFont="1"/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/>
    <xf numFmtId="0" fontId="1" fillId="2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0" xfId="0" applyFont="1" applyFill="1"/>
    <xf numFmtId="0" fontId="1" fillId="2" borderId="7" xfId="0" applyFont="1" applyFill="1" applyBorder="1" applyAlignment="1">
      <alignment horizontal="center"/>
    </xf>
    <xf numFmtId="0" fontId="0" fillId="0" borderId="4" xfId="0" applyBorder="1"/>
    <xf numFmtId="0" fontId="0" fillId="2" borderId="4" xfId="0" applyFill="1" applyBorder="1"/>
    <xf numFmtId="0" fontId="0" fillId="0" borderId="4" xfId="0" applyFill="1" applyBorder="1"/>
    <xf numFmtId="0" fontId="8" fillId="0" borderId="4" xfId="0" applyFont="1" applyBorder="1"/>
    <xf numFmtId="0" fontId="8" fillId="2" borderId="4" xfId="0" applyFont="1" applyFill="1" applyBorder="1"/>
    <xf numFmtId="0" fontId="8" fillId="0" borderId="4" xfId="0" applyFont="1" applyFill="1" applyBorder="1"/>
    <xf numFmtId="0" fontId="10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3" borderId="4" xfId="0" applyFont="1" applyFill="1" applyBorder="1"/>
    <xf numFmtId="0" fontId="9" fillId="0" borderId="1" xfId="0" applyFont="1" applyFill="1" applyBorder="1"/>
    <xf numFmtId="14" fontId="6" fillId="0" borderId="9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0" fillId="2" borderId="4" xfId="0" applyFont="1" applyFill="1" applyBorder="1"/>
    <xf numFmtId="0" fontId="0" fillId="0" borderId="0" xfId="0" applyFont="1"/>
    <xf numFmtId="0" fontId="8" fillId="0" borderId="0" xfId="0" applyFont="1" applyFill="1" applyBorder="1"/>
    <xf numFmtId="0" fontId="10" fillId="0" borderId="2" xfId="0" applyFont="1" applyFill="1" applyBorder="1" applyAlignment="1">
      <alignment horizontal="center"/>
    </xf>
    <xf numFmtId="0" fontId="8" fillId="0" borderId="0" xfId="0" applyFont="1" applyFill="1"/>
    <xf numFmtId="0" fontId="7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1" fontId="15" fillId="0" borderId="1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0" fontId="16" fillId="0" borderId="0" xfId="0" applyFont="1" applyAlignment="1">
      <alignment horizontal="left" vertical="center" indent="6"/>
    </xf>
    <xf numFmtId="0" fontId="16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6" fontId="18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19" fillId="0" borderId="4" xfId="0" applyFont="1" applyBorder="1"/>
    <xf numFmtId="0" fontId="18" fillId="0" borderId="4" xfId="0" applyFont="1" applyBorder="1"/>
    <xf numFmtId="0" fontId="1" fillId="0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14" fontId="2" fillId="4" borderId="2" xfId="0" applyNumberFormat="1" applyFont="1" applyFill="1" applyBorder="1" applyAlignment="1">
      <alignment horizontal="center" wrapText="1"/>
    </xf>
    <xf numFmtId="14" fontId="6" fillId="4" borderId="3" xfId="0" applyNumberFormat="1" applyFont="1" applyFill="1" applyBorder="1" applyAlignment="1">
      <alignment horizontal="center"/>
    </xf>
    <xf numFmtId="0" fontId="20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14" fontId="19" fillId="0" borderId="3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0" xfId="0" applyFont="1" applyFill="1"/>
    <xf numFmtId="0" fontId="21" fillId="0" borderId="0" xfId="0" applyFont="1" applyFill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4" fontId="1" fillId="4" borderId="2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22" fillId="4" borderId="0" xfId="0" applyFont="1" applyFill="1" applyBorder="1" applyAlignment="1">
      <alignment horizontal="center"/>
    </xf>
    <xf numFmtId="14" fontId="1" fillId="5" borderId="2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4" fillId="4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4" fillId="5" borderId="0" xfId="0" applyNumberFormat="1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 wrapText="1"/>
    </xf>
    <xf numFmtId="14" fontId="6" fillId="0" borderId="3" xfId="0" applyNumberFormat="1" applyFont="1" applyFill="1" applyBorder="1" applyAlignment="1">
      <alignment horizontal="center"/>
    </xf>
    <xf numFmtId="14" fontId="4" fillId="4" borderId="0" xfId="0" applyNumberFormat="1" applyFont="1" applyFill="1" applyBorder="1" applyAlignment="1">
      <alignment horizontal="center" wrapText="1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1" fillId="0" borderId="0" xfId="0" applyFont="1"/>
    <xf numFmtId="0" fontId="1" fillId="6" borderId="7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9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Q49"/>
  <sheetViews>
    <sheetView workbookViewId="0">
      <selection sqref="A1:XFD1048576"/>
    </sheetView>
  </sheetViews>
  <sheetFormatPr defaultColWidth="11" defaultRowHeight="15.75" x14ac:dyDescent="0.25"/>
  <cols>
    <col min="1" max="1" width="32.625" customWidth="1"/>
    <col min="2" max="15" width="10.875" style="2"/>
    <col min="17" max="17" width="10.875" style="1"/>
    <col min="18" max="23" width="10.875" style="2"/>
    <col min="25" max="25" width="10.875" style="1"/>
    <col min="26" max="31" width="10.875" style="2"/>
    <col min="33" max="33" width="10.875" style="1"/>
    <col min="34" max="39" width="10.875" style="2"/>
    <col min="41" max="41" width="10.875" style="1"/>
    <col min="42" max="47" width="10.875" style="2"/>
    <col min="49" max="49" width="10.875" style="1"/>
    <col min="50" max="55" width="10.875" style="2"/>
    <col min="57" max="57" width="10.875" style="1"/>
    <col min="58" max="63" width="10.875" style="2"/>
    <col min="65" max="65" width="10.875" style="1"/>
    <col min="66" max="71" width="10.875" style="2"/>
    <col min="73" max="73" width="10.875" style="1"/>
    <col min="74" max="79" width="10.875" style="2"/>
    <col min="81" max="81" width="10.875" style="1"/>
    <col min="82" max="87" width="10.875" style="2"/>
    <col min="89" max="89" width="10.875" style="1"/>
    <col min="90" max="95" width="10.875" style="2"/>
    <col min="97" max="97" width="10.875" style="1"/>
    <col min="98" max="103" width="10.875" style="2"/>
    <col min="105" max="105" width="10.875" style="1"/>
    <col min="106" max="111" width="10.875" style="2"/>
    <col min="113" max="113" width="10.875" style="1"/>
    <col min="114" max="119" width="10.875" style="2"/>
    <col min="121" max="121" width="10.875" style="1"/>
  </cols>
  <sheetData>
    <row r="1" spans="1:121" x14ac:dyDescent="0.25">
      <c r="B1" s="3">
        <v>43465</v>
      </c>
      <c r="C1" s="3">
        <v>43466</v>
      </c>
      <c r="D1" s="3">
        <v>43467</v>
      </c>
      <c r="E1" s="3">
        <v>43468</v>
      </c>
      <c r="F1" s="3">
        <v>43469</v>
      </c>
      <c r="G1" s="3">
        <v>43470</v>
      </c>
      <c r="H1" s="3">
        <v>43471</v>
      </c>
      <c r="I1" s="12" t="s">
        <v>17</v>
      </c>
      <c r="J1" s="3">
        <v>43472</v>
      </c>
      <c r="K1" s="3">
        <v>43473</v>
      </c>
      <c r="L1" s="3">
        <v>43474</v>
      </c>
      <c r="M1" s="3">
        <v>43475</v>
      </c>
      <c r="N1" s="3">
        <v>43476</v>
      </c>
      <c r="O1" s="3">
        <v>43477</v>
      </c>
      <c r="P1" s="3">
        <v>43478</v>
      </c>
      <c r="Q1" s="6" t="s">
        <v>17</v>
      </c>
      <c r="R1" s="3">
        <v>43479</v>
      </c>
      <c r="S1" s="3">
        <v>43480</v>
      </c>
      <c r="T1" s="3">
        <v>43481</v>
      </c>
      <c r="U1" s="3">
        <v>43482</v>
      </c>
      <c r="V1" s="3">
        <v>43483</v>
      </c>
      <c r="W1" s="3">
        <v>43484</v>
      </c>
      <c r="X1" s="3">
        <v>43485</v>
      </c>
      <c r="Y1" s="6" t="s">
        <v>17</v>
      </c>
      <c r="Z1" s="3">
        <v>43486</v>
      </c>
      <c r="AA1" s="3">
        <v>43487</v>
      </c>
      <c r="AB1" s="3">
        <v>43488</v>
      </c>
      <c r="AC1" s="3">
        <v>43489</v>
      </c>
      <c r="AD1" s="3">
        <v>43490</v>
      </c>
      <c r="AE1" s="3">
        <v>43491</v>
      </c>
      <c r="AF1" s="3">
        <v>43492</v>
      </c>
      <c r="AG1" s="6" t="s">
        <v>17</v>
      </c>
      <c r="AH1" s="3">
        <v>43493</v>
      </c>
      <c r="AI1" s="3">
        <v>43494</v>
      </c>
      <c r="AJ1" s="3">
        <v>43495</v>
      </c>
      <c r="AK1" s="3">
        <v>43496</v>
      </c>
      <c r="AL1" s="3">
        <v>43497</v>
      </c>
      <c r="AM1" s="3">
        <v>43498</v>
      </c>
      <c r="AN1" s="3">
        <v>43499</v>
      </c>
      <c r="AO1" s="6" t="s">
        <v>17</v>
      </c>
      <c r="AP1" s="3">
        <v>43500</v>
      </c>
      <c r="AQ1" s="3">
        <v>43501</v>
      </c>
      <c r="AR1" s="3">
        <v>43502</v>
      </c>
      <c r="AS1" s="3">
        <v>43503</v>
      </c>
      <c r="AT1" s="3">
        <v>43504</v>
      </c>
      <c r="AU1" s="3">
        <v>43505</v>
      </c>
      <c r="AV1" s="3">
        <v>43506</v>
      </c>
      <c r="AW1" s="6" t="s">
        <v>17</v>
      </c>
      <c r="AX1" s="3">
        <v>43507</v>
      </c>
      <c r="AY1" s="3">
        <v>43508</v>
      </c>
      <c r="AZ1" s="3">
        <v>43509</v>
      </c>
      <c r="BA1" s="3">
        <v>43510</v>
      </c>
      <c r="BB1" s="3">
        <v>43511</v>
      </c>
      <c r="BC1" s="3">
        <v>43512</v>
      </c>
      <c r="BD1" s="3">
        <v>43513</v>
      </c>
      <c r="BE1" s="6" t="s">
        <v>17</v>
      </c>
      <c r="BF1" s="3">
        <v>43514</v>
      </c>
      <c r="BG1" s="3">
        <v>43515</v>
      </c>
      <c r="BH1" s="3">
        <v>43516</v>
      </c>
      <c r="BI1" s="3">
        <v>43517</v>
      </c>
      <c r="BJ1" s="3">
        <v>43518</v>
      </c>
      <c r="BK1" s="3">
        <v>43519</v>
      </c>
      <c r="BL1" s="3">
        <v>43520</v>
      </c>
      <c r="BM1" s="6" t="s">
        <v>17</v>
      </c>
      <c r="BN1" s="3">
        <v>43521</v>
      </c>
      <c r="BO1" s="3">
        <v>43522</v>
      </c>
      <c r="BP1" s="3">
        <v>43523</v>
      </c>
      <c r="BQ1" s="3">
        <v>43524</v>
      </c>
      <c r="BR1" s="3">
        <v>43525</v>
      </c>
      <c r="BS1" s="3">
        <v>43526</v>
      </c>
      <c r="BT1" s="3">
        <v>43527</v>
      </c>
      <c r="BU1" s="6" t="s">
        <v>17</v>
      </c>
      <c r="BV1" s="3">
        <v>43528</v>
      </c>
      <c r="BW1" s="3">
        <v>43529</v>
      </c>
      <c r="BX1" s="3">
        <v>43530</v>
      </c>
      <c r="BY1" s="3">
        <v>43531</v>
      </c>
      <c r="BZ1" s="3">
        <v>43532</v>
      </c>
      <c r="CA1" s="3">
        <v>43533</v>
      </c>
      <c r="CB1" s="3">
        <v>43534</v>
      </c>
      <c r="CC1" s="6" t="s">
        <v>17</v>
      </c>
      <c r="CD1" s="3">
        <v>43535</v>
      </c>
      <c r="CE1" s="3">
        <v>43536</v>
      </c>
      <c r="CF1" s="3">
        <v>43537</v>
      </c>
      <c r="CG1" s="3">
        <v>43538</v>
      </c>
      <c r="CH1" s="3">
        <v>43539</v>
      </c>
      <c r="CI1" s="3">
        <v>43540</v>
      </c>
      <c r="CJ1" s="3">
        <v>43541</v>
      </c>
      <c r="CK1" s="6" t="s">
        <v>17</v>
      </c>
      <c r="CL1" s="3">
        <v>43542</v>
      </c>
      <c r="CM1" s="3">
        <v>43543</v>
      </c>
      <c r="CN1" s="3">
        <v>43544</v>
      </c>
      <c r="CO1" s="3">
        <v>43545</v>
      </c>
      <c r="CP1" s="3">
        <v>43546</v>
      </c>
      <c r="CQ1" s="3">
        <v>43547</v>
      </c>
      <c r="CR1" s="3">
        <v>43548</v>
      </c>
      <c r="CS1" s="6" t="s">
        <v>17</v>
      </c>
      <c r="CT1" s="3">
        <v>43549</v>
      </c>
      <c r="CU1" s="3">
        <v>43550</v>
      </c>
      <c r="CV1" s="3">
        <v>43551</v>
      </c>
      <c r="CW1" s="3">
        <v>43552</v>
      </c>
      <c r="CX1" s="3">
        <v>43553</v>
      </c>
      <c r="CY1" s="3">
        <v>43554</v>
      </c>
      <c r="CZ1" s="3">
        <v>43555</v>
      </c>
      <c r="DA1" s="6" t="s">
        <v>17</v>
      </c>
      <c r="DB1" s="3">
        <v>43556</v>
      </c>
      <c r="DC1" s="3">
        <v>43557</v>
      </c>
      <c r="DD1" s="3">
        <v>43558</v>
      </c>
      <c r="DE1" s="3">
        <v>43559</v>
      </c>
      <c r="DF1" s="3">
        <v>43560</v>
      </c>
      <c r="DG1" s="3">
        <v>43561</v>
      </c>
      <c r="DH1" s="3">
        <v>43562</v>
      </c>
      <c r="DI1" s="6" t="s">
        <v>17</v>
      </c>
      <c r="DJ1" s="3">
        <v>43563</v>
      </c>
      <c r="DK1" s="3">
        <v>43564</v>
      </c>
      <c r="DL1" s="3">
        <v>43565</v>
      </c>
      <c r="DM1" s="3">
        <v>43566</v>
      </c>
      <c r="DN1" s="3">
        <v>43567</v>
      </c>
      <c r="DO1" s="3">
        <v>43568</v>
      </c>
      <c r="DP1" s="3">
        <v>43569</v>
      </c>
      <c r="DQ1" s="6" t="s">
        <v>17</v>
      </c>
    </row>
    <row r="2" spans="1:121" ht="16.5" thickBot="1" x14ac:dyDescent="0.3">
      <c r="B2" s="4" t="s">
        <v>2</v>
      </c>
      <c r="C2" s="4" t="s">
        <v>3</v>
      </c>
      <c r="D2" s="4" t="s">
        <v>4</v>
      </c>
      <c r="E2" s="4" t="s">
        <v>1</v>
      </c>
      <c r="F2" s="4" t="s">
        <v>5</v>
      </c>
      <c r="G2" s="4" t="s">
        <v>6</v>
      </c>
      <c r="H2" s="4" t="s">
        <v>7</v>
      </c>
      <c r="I2" s="13"/>
      <c r="J2" s="4" t="s">
        <v>2</v>
      </c>
      <c r="K2" s="4" t="s">
        <v>3</v>
      </c>
      <c r="L2" s="4" t="s">
        <v>4</v>
      </c>
      <c r="M2" s="4" t="s">
        <v>1</v>
      </c>
      <c r="N2" s="4" t="s">
        <v>5</v>
      </c>
      <c r="O2" s="4" t="s">
        <v>6</v>
      </c>
      <c r="P2" s="4" t="s">
        <v>7</v>
      </c>
      <c r="Q2" s="5"/>
      <c r="R2" s="4" t="s">
        <v>2</v>
      </c>
      <c r="S2" s="4" t="s">
        <v>3</v>
      </c>
      <c r="T2" s="4" t="s">
        <v>4</v>
      </c>
      <c r="U2" s="4" t="s">
        <v>1</v>
      </c>
      <c r="V2" s="4" t="s">
        <v>5</v>
      </c>
      <c r="W2" s="4" t="s">
        <v>6</v>
      </c>
      <c r="X2" s="4" t="s">
        <v>7</v>
      </c>
      <c r="Y2" s="5"/>
      <c r="Z2" s="4" t="s">
        <v>2</v>
      </c>
      <c r="AA2" s="4" t="s">
        <v>3</v>
      </c>
      <c r="AB2" s="4" t="s">
        <v>4</v>
      </c>
      <c r="AC2" s="4" t="s">
        <v>1</v>
      </c>
      <c r="AD2" s="4" t="s">
        <v>5</v>
      </c>
      <c r="AE2" s="4" t="s">
        <v>6</v>
      </c>
      <c r="AF2" s="4" t="s">
        <v>7</v>
      </c>
      <c r="AG2" s="5"/>
      <c r="AH2" s="4" t="s">
        <v>2</v>
      </c>
      <c r="AI2" s="4" t="s">
        <v>3</v>
      </c>
      <c r="AJ2" s="4" t="s">
        <v>4</v>
      </c>
      <c r="AK2" s="4" t="s">
        <v>1</v>
      </c>
      <c r="AL2" s="4" t="s">
        <v>5</v>
      </c>
      <c r="AM2" s="4" t="s">
        <v>6</v>
      </c>
      <c r="AN2" s="4" t="s">
        <v>7</v>
      </c>
      <c r="AO2" s="5"/>
      <c r="AP2" s="4" t="s">
        <v>2</v>
      </c>
      <c r="AQ2" s="4" t="s">
        <v>3</v>
      </c>
      <c r="AR2" s="4" t="s">
        <v>4</v>
      </c>
      <c r="AS2" s="4" t="s">
        <v>1</v>
      </c>
      <c r="AT2" s="4" t="s">
        <v>5</v>
      </c>
      <c r="AU2" s="4" t="s">
        <v>6</v>
      </c>
      <c r="AV2" s="4" t="s">
        <v>7</v>
      </c>
      <c r="AW2" s="5"/>
      <c r="AX2" s="4" t="s">
        <v>2</v>
      </c>
      <c r="AY2" s="4" t="s">
        <v>3</v>
      </c>
      <c r="AZ2" s="4" t="s">
        <v>4</v>
      </c>
      <c r="BA2" s="4" t="s">
        <v>1</v>
      </c>
      <c r="BB2" s="4" t="s">
        <v>5</v>
      </c>
      <c r="BC2" s="4" t="s">
        <v>6</v>
      </c>
      <c r="BD2" s="4" t="s">
        <v>7</v>
      </c>
      <c r="BE2" s="5"/>
      <c r="BF2" s="4" t="s">
        <v>2</v>
      </c>
      <c r="BG2" s="4" t="s">
        <v>3</v>
      </c>
      <c r="BH2" s="4" t="s">
        <v>4</v>
      </c>
      <c r="BI2" s="4" t="s">
        <v>1</v>
      </c>
      <c r="BJ2" s="4" t="s">
        <v>5</v>
      </c>
      <c r="BK2" s="4" t="s">
        <v>6</v>
      </c>
      <c r="BL2" s="4" t="s">
        <v>7</v>
      </c>
      <c r="BM2" s="5"/>
      <c r="BN2" s="4" t="s">
        <v>2</v>
      </c>
      <c r="BO2" s="4" t="s">
        <v>3</v>
      </c>
      <c r="BP2" s="4" t="s">
        <v>4</v>
      </c>
      <c r="BQ2" s="4" t="s">
        <v>1</v>
      </c>
      <c r="BR2" s="4" t="s">
        <v>5</v>
      </c>
      <c r="BS2" s="4" t="s">
        <v>6</v>
      </c>
      <c r="BT2" s="4" t="s">
        <v>7</v>
      </c>
      <c r="BU2" s="5"/>
      <c r="BV2" s="4" t="s">
        <v>2</v>
      </c>
      <c r="BW2" s="4" t="s">
        <v>3</v>
      </c>
      <c r="BX2" s="4" t="s">
        <v>4</v>
      </c>
      <c r="BY2" s="4" t="s">
        <v>1</v>
      </c>
      <c r="BZ2" s="4" t="s">
        <v>5</v>
      </c>
      <c r="CA2" s="4" t="s">
        <v>6</v>
      </c>
      <c r="CB2" s="4" t="s">
        <v>7</v>
      </c>
      <c r="CC2" s="5"/>
      <c r="CD2" s="4" t="s">
        <v>2</v>
      </c>
      <c r="CE2" s="4" t="s">
        <v>3</v>
      </c>
      <c r="CF2" s="4" t="s">
        <v>4</v>
      </c>
      <c r="CG2" s="4" t="s">
        <v>1</v>
      </c>
      <c r="CH2" s="4" t="s">
        <v>5</v>
      </c>
      <c r="CI2" s="4" t="s">
        <v>6</v>
      </c>
      <c r="CJ2" s="4" t="s">
        <v>7</v>
      </c>
      <c r="CK2" s="5"/>
      <c r="CL2" s="4" t="s">
        <v>2</v>
      </c>
      <c r="CM2" s="4" t="s">
        <v>3</v>
      </c>
      <c r="CN2" s="4" t="s">
        <v>4</v>
      </c>
      <c r="CO2" s="4" t="s">
        <v>1</v>
      </c>
      <c r="CP2" s="4" t="s">
        <v>5</v>
      </c>
      <c r="CQ2" s="4" t="s">
        <v>6</v>
      </c>
      <c r="CR2" s="4" t="s">
        <v>7</v>
      </c>
      <c r="CS2" s="5"/>
      <c r="CT2" s="4" t="s">
        <v>2</v>
      </c>
      <c r="CU2" s="4" t="s">
        <v>3</v>
      </c>
      <c r="CV2" s="4" t="s">
        <v>4</v>
      </c>
      <c r="CW2" s="4" t="s">
        <v>1</v>
      </c>
      <c r="CX2" s="4" t="s">
        <v>5</v>
      </c>
      <c r="CY2" s="4" t="s">
        <v>6</v>
      </c>
      <c r="CZ2" s="4" t="s">
        <v>7</v>
      </c>
      <c r="DA2" s="5"/>
      <c r="DB2" s="4" t="s">
        <v>2</v>
      </c>
      <c r="DC2" s="4" t="s">
        <v>3</v>
      </c>
      <c r="DD2" s="4" t="s">
        <v>4</v>
      </c>
      <c r="DE2" s="4" t="s">
        <v>1</v>
      </c>
      <c r="DF2" s="4" t="s">
        <v>5</v>
      </c>
      <c r="DG2" s="4" t="s">
        <v>6</v>
      </c>
      <c r="DH2" s="4" t="s">
        <v>7</v>
      </c>
      <c r="DI2" s="5"/>
      <c r="DJ2" s="4" t="s">
        <v>2</v>
      </c>
      <c r="DK2" s="4" t="s">
        <v>3</v>
      </c>
      <c r="DL2" s="4" t="s">
        <v>4</v>
      </c>
      <c r="DM2" s="4" t="s">
        <v>1</v>
      </c>
      <c r="DN2" s="4" t="s">
        <v>5</v>
      </c>
      <c r="DO2" s="4" t="s">
        <v>6</v>
      </c>
      <c r="DP2" s="4" t="s">
        <v>7</v>
      </c>
      <c r="DQ2" s="5"/>
    </row>
    <row r="3" spans="1:121" s="8" customFormat="1" ht="16.5" thickTop="1" x14ac:dyDescent="0.25">
      <c r="A3" s="38" t="s">
        <v>22</v>
      </c>
      <c r="B3" s="7"/>
      <c r="C3" s="7" t="s">
        <v>19</v>
      </c>
      <c r="D3" s="7" t="s">
        <v>19</v>
      </c>
      <c r="E3" s="2"/>
      <c r="F3" s="7"/>
      <c r="G3" s="7"/>
      <c r="H3" s="7"/>
      <c r="I3" s="10"/>
      <c r="J3" s="7"/>
      <c r="K3" s="7"/>
      <c r="L3" s="7"/>
      <c r="M3" s="7"/>
      <c r="N3" s="7"/>
      <c r="O3" s="7"/>
      <c r="P3" s="7"/>
      <c r="Q3" s="9"/>
      <c r="R3" s="7"/>
      <c r="S3" s="7"/>
      <c r="T3" s="7"/>
      <c r="U3" s="7"/>
      <c r="V3" s="7"/>
      <c r="W3" s="7"/>
      <c r="X3" s="7"/>
      <c r="Y3" s="9"/>
      <c r="Z3" s="7"/>
      <c r="AA3" s="7"/>
      <c r="AB3" s="7"/>
      <c r="AC3" s="7"/>
      <c r="AD3" s="7"/>
      <c r="AE3" s="7"/>
      <c r="AF3" s="7"/>
      <c r="AG3" s="9"/>
      <c r="AH3" s="7"/>
      <c r="AI3" s="7"/>
      <c r="AJ3" s="7"/>
      <c r="AK3" s="7"/>
      <c r="AL3" s="7"/>
      <c r="AM3" s="7"/>
      <c r="AN3" s="7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22"/>
      <c r="BA3" s="22"/>
      <c r="BB3" s="22"/>
      <c r="BC3" s="22"/>
      <c r="BD3" s="22"/>
      <c r="BE3" s="9"/>
      <c r="BF3" s="2"/>
      <c r="BG3" s="2"/>
      <c r="BH3" s="2"/>
      <c r="BI3" s="2"/>
      <c r="BJ3" s="2"/>
      <c r="BK3" s="2"/>
      <c r="BL3" s="2"/>
      <c r="BM3" s="9"/>
      <c r="BR3" s="22"/>
      <c r="BS3" s="22"/>
      <c r="BT3" s="22"/>
      <c r="BU3" s="9"/>
      <c r="BV3" s="2"/>
      <c r="BW3" s="2"/>
      <c r="BX3" s="2"/>
      <c r="BY3" s="2"/>
      <c r="BZ3" s="2"/>
      <c r="CA3" s="2"/>
      <c r="CB3" s="2"/>
      <c r="CC3" s="9"/>
      <c r="CD3" s="2"/>
      <c r="CE3" s="2"/>
      <c r="CF3" s="2"/>
      <c r="CG3" s="2"/>
      <c r="CH3" s="2"/>
      <c r="CI3" s="2"/>
      <c r="CJ3" s="2"/>
      <c r="CK3" s="9"/>
      <c r="CL3" s="2"/>
      <c r="CM3" s="2"/>
      <c r="CN3" s="2"/>
      <c r="CO3" s="2"/>
      <c r="CP3" s="2"/>
      <c r="CQ3" s="2"/>
      <c r="CR3" s="2"/>
      <c r="CS3" s="11"/>
      <c r="CT3" s="2"/>
      <c r="CU3" s="2"/>
      <c r="CV3" s="2"/>
      <c r="CW3" s="2"/>
      <c r="CX3" s="2"/>
      <c r="CY3" s="2"/>
      <c r="CZ3" s="2"/>
      <c r="DA3" s="9"/>
      <c r="DB3" s="2"/>
      <c r="DC3" s="2"/>
      <c r="DD3" s="2"/>
      <c r="DE3" s="2"/>
      <c r="DF3" s="2"/>
      <c r="DG3" s="2"/>
      <c r="DH3" s="2"/>
      <c r="DI3" s="9"/>
      <c r="DJ3" s="2"/>
      <c r="DK3" s="2"/>
      <c r="DL3" s="2"/>
      <c r="DM3" s="2"/>
      <c r="DN3" s="2"/>
      <c r="DO3" s="2"/>
      <c r="DP3" s="2"/>
      <c r="DQ3" s="9"/>
    </row>
    <row r="4" spans="1:121" x14ac:dyDescent="0.25">
      <c r="A4" s="29" t="s">
        <v>8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11">
        <f>SUM(B4:H4)</f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11">
        <f>SUM(J4:P4)</f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11">
        <f>SUM(R4:X4)</f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11">
        <f>SUM(Z4:AF4)</f>
        <v>0</v>
      </c>
      <c r="AH4" s="2">
        <v>0</v>
      </c>
      <c r="AI4" s="2">
        <v>0</v>
      </c>
      <c r="AJ4" s="2">
        <v>0</v>
      </c>
      <c r="AK4" s="2">
        <v>3</v>
      </c>
      <c r="AL4" s="2">
        <v>0</v>
      </c>
      <c r="AM4" s="2">
        <v>0</v>
      </c>
      <c r="AN4" s="2">
        <v>0</v>
      </c>
      <c r="AO4" s="11">
        <f>SUM(AH4:AN4)</f>
        <v>3</v>
      </c>
      <c r="AP4" s="2">
        <v>0</v>
      </c>
      <c r="AQ4" s="2">
        <v>0</v>
      </c>
      <c r="AR4" s="2">
        <v>0</v>
      </c>
      <c r="AS4" s="2">
        <v>4</v>
      </c>
      <c r="AT4" s="2">
        <v>0</v>
      </c>
      <c r="AU4" s="2">
        <v>0</v>
      </c>
      <c r="AV4" s="2">
        <v>0</v>
      </c>
      <c r="AW4" s="11">
        <f>SUM(AP4:AV4)</f>
        <v>4</v>
      </c>
      <c r="AX4" s="2">
        <v>0</v>
      </c>
      <c r="AY4" s="2">
        <v>0</v>
      </c>
      <c r="AZ4" s="2">
        <v>0</v>
      </c>
      <c r="BA4" s="2">
        <v>6</v>
      </c>
      <c r="BB4" s="2">
        <v>0</v>
      </c>
      <c r="BC4" s="2">
        <v>0</v>
      </c>
      <c r="BD4" s="2">
        <v>0</v>
      </c>
      <c r="BE4" s="11">
        <f>SUM(AX4:BD4)</f>
        <v>6</v>
      </c>
      <c r="BF4" s="2">
        <v>0</v>
      </c>
      <c r="BG4" s="2">
        <v>0</v>
      </c>
      <c r="BH4" s="2">
        <v>0</v>
      </c>
      <c r="BI4" s="2">
        <v>5</v>
      </c>
      <c r="BJ4" s="2">
        <v>0</v>
      </c>
      <c r="BK4" s="2">
        <v>0</v>
      </c>
      <c r="BL4" s="2">
        <v>0</v>
      </c>
      <c r="BM4" s="11">
        <f>SUM(BF4:BL4)</f>
        <v>5</v>
      </c>
      <c r="BN4" s="2">
        <v>0</v>
      </c>
      <c r="BO4" s="2">
        <v>0</v>
      </c>
      <c r="BP4" s="2">
        <v>0</v>
      </c>
      <c r="BQ4" s="2">
        <v>5</v>
      </c>
      <c r="BR4" s="2">
        <v>0</v>
      </c>
      <c r="BS4" s="2">
        <v>0</v>
      </c>
      <c r="BT4" s="2">
        <v>0</v>
      </c>
      <c r="BU4" s="11">
        <f>SUM(BN4:BT4)</f>
        <v>5</v>
      </c>
      <c r="BV4" s="2">
        <v>0</v>
      </c>
      <c r="BW4" s="2">
        <v>0</v>
      </c>
      <c r="BX4" s="2">
        <v>0</v>
      </c>
      <c r="BY4" s="2">
        <v>5</v>
      </c>
      <c r="BZ4" s="2">
        <v>0</v>
      </c>
      <c r="CA4" s="2">
        <v>0</v>
      </c>
      <c r="CB4" s="2">
        <v>0</v>
      </c>
      <c r="CC4" s="11">
        <f>SUM(BV4:CB4)</f>
        <v>5</v>
      </c>
      <c r="CD4" s="2">
        <v>0</v>
      </c>
      <c r="CE4" s="2">
        <v>0</v>
      </c>
      <c r="CF4" s="2">
        <v>0</v>
      </c>
      <c r="CG4" s="2">
        <v>5</v>
      </c>
      <c r="CH4" s="2">
        <v>0</v>
      </c>
      <c r="CI4" s="2">
        <v>0</v>
      </c>
      <c r="CJ4" s="2">
        <v>0</v>
      </c>
      <c r="CK4" s="11">
        <f t="shared" ref="CK4:CK15" si="0">SUM(DB4:DH4)</f>
        <v>5</v>
      </c>
      <c r="CL4" s="2">
        <v>0</v>
      </c>
      <c r="CM4" s="2">
        <v>0</v>
      </c>
      <c r="CN4" s="2">
        <v>0</v>
      </c>
      <c r="CO4" s="2">
        <v>5</v>
      </c>
      <c r="CP4" s="2">
        <v>0</v>
      </c>
      <c r="CQ4" s="2">
        <v>0</v>
      </c>
      <c r="CR4" s="2">
        <v>0</v>
      </c>
      <c r="CS4" s="11">
        <f>SUM(CL4:CR4)</f>
        <v>5</v>
      </c>
      <c r="CT4" s="2">
        <v>0</v>
      </c>
      <c r="CU4" s="2">
        <v>0</v>
      </c>
      <c r="CV4" s="2">
        <v>0</v>
      </c>
      <c r="CW4" s="2">
        <v>5</v>
      </c>
      <c r="CX4" s="2">
        <v>0</v>
      </c>
      <c r="CY4" s="55">
        <v>0</v>
      </c>
      <c r="CZ4" s="2">
        <v>0</v>
      </c>
      <c r="DA4" s="11">
        <f>SUM(CT4:CZ4)</f>
        <v>5</v>
      </c>
      <c r="DB4" s="2">
        <v>0</v>
      </c>
      <c r="DC4" s="2">
        <v>0</v>
      </c>
      <c r="DD4" s="2">
        <v>0</v>
      </c>
      <c r="DE4" s="2">
        <v>5</v>
      </c>
      <c r="DF4" s="2">
        <v>0</v>
      </c>
      <c r="DG4" s="2">
        <v>0</v>
      </c>
      <c r="DH4" s="2">
        <v>0</v>
      </c>
      <c r="DI4" s="11">
        <f>SUM(DB4:DH4)</f>
        <v>5</v>
      </c>
      <c r="DJ4" s="2">
        <v>0</v>
      </c>
      <c r="DK4" s="2">
        <v>0</v>
      </c>
      <c r="DL4" s="2">
        <v>0</v>
      </c>
      <c r="DM4" s="2">
        <v>5</v>
      </c>
      <c r="DN4" s="2">
        <v>0</v>
      </c>
      <c r="DO4" s="2">
        <v>0</v>
      </c>
      <c r="DP4" s="2">
        <v>0</v>
      </c>
      <c r="DQ4" s="11">
        <f>SUM(DJ4:DP4)</f>
        <v>5</v>
      </c>
    </row>
    <row r="5" spans="1:121" x14ac:dyDescent="0.25">
      <c r="A5" s="29" t="s">
        <v>9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11">
        <f t="shared" ref="I5:I44" si="1">SUM(B5:H5)</f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11">
        <f t="shared" ref="Q5:Q15" si="2">SUM(J5:P5)</f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11">
        <f t="shared" ref="Y5:Y15" si="3">SUM(R5:X5)</f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11">
        <f t="shared" ref="AG5:AG15" si="4">SUM(Z5:AF5)</f>
        <v>0</v>
      </c>
      <c r="AH5" s="2">
        <v>0</v>
      </c>
      <c r="AI5" s="2">
        <v>0</v>
      </c>
      <c r="AJ5" s="2">
        <v>8</v>
      </c>
      <c r="AK5" s="2">
        <v>2</v>
      </c>
      <c r="AL5" s="2">
        <v>3</v>
      </c>
      <c r="AM5" s="2">
        <v>6</v>
      </c>
      <c r="AN5" s="2">
        <v>0</v>
      </c>
      <c r="AO5" s="11">
        <f t="shared" ref="AO5:AO15" si="5">SUM(AH5:AN5)</f>
        <v>19</v>
      </c>
      <c r="AP5" s="2">
        <v>5</v>
      </c>
      <c r="AQ5" s="2">
        <v>2</v>
      </c>
      <c r="AR5" s="2">
        <v>8</v>
      </c>
      <c r="AS5" s="2">
        <v>6</v>
      </c>
      <c r="AT5" s="2">
        <v>4</v>
      </c>
      <c r="AU5" s="2">
        <v>6</v>
      </c>
      <c r="AV5" s="2">
        <v>0</v>
      </c>
      <c r="AW5" s="11">
        <f t="shared" ref="AW5:AW15" si="6">SUM(AP5:AV5)</f>
        <v>31</v>
      </c>
      <c r="AX5" s="2">
        <v>4</v>
      </c>
      <c r="AY5" s="2">
        <v>4</v>
      </c>
      <c r="AZ5" s="2">
        <v>9</v>
      </c>
      <c r="BA5" s="2">
        <v>5</v>
      </c>
      <c r="BB5" s="2">
        <v>3</v>
      </c>
      <c r="BC5" s="2">
        <v>6</v>
      </c>
      <c r="BD5" s="2">
        <v>0</v>
      </c>
      <c r="BE5" s="11">
        <f t="shared" ref="BE5:BE15" si="7">SUM(AX5:BD5)</f>
        <v>31</v>
      </c>
      <c r="BF5" s="2">
        <v>6</v>
      </c>
      <c r="BG5" s="2">
        <v>5</v>
      </c>
      <c r="BH5" s="2">
        <v>7</v>
      </c>
      <c r="BI5" s="2">
        <v>6</v>
      </c>
      <c r="BJ5" s="2">
        <v>4</v>
      </c>
      <c r="BK5" s="2">
        <v>3</v>
      </c>
      <c r="BL5" s="2">
        <v>0</v>
      </c>
      <c r="BM5" s="11">
        <f t="shared" ref="BM5:BM15" si="8">SUM(BF5:BL5)</f>
        <v>31</v>
      </c>
      <c r="BN5" s="2">
        <v>8</v>
      </c>
      <c r="BO5" s="2">
        <v>6</v>
      </c>
      <c r="BP5" s="2">
        <v>10</v>
      </c>
      <c r="BQ5" s="2">
        <v>6</v>
      </c>
      <c r="BR5" s="2">
        <v>4</v>
      </c>
      <c r="BS5" s="2">
        <v>6</v>
      </c>
      <c r="BT5" s="2">
        <v>0</v>
      </c>
      <c r="BU5" s="11">
        <f t="shared" ref="BU5:BU15" si="9">SUM(BN5:BT5)</f>
        <v>40</v>
      </c>
      <c r="BV5" s="2">
        <v>9</v>
      </c>
      <c r="BW5" s="2">
        <v>6</v>
      </c>
      <c r="BX5" s="2">
        <v>4</v>
      </c>
      <c r="BY5" s="2">
        <v>6</v>
      </c>
      <c r="BZ5" s="2">
        <v>3</v>
      </c>
      <c r="CA5" s="2">
        <v>5</v>
      </c>
      <c r="CB5" s="2">
        <v>0</v>
      </c>
      <c r="CC5" s="11">
        <f t="shared" ref="CC5:CC16" si="10">SUM(BV5:CB5)</f>
        <v>33</v>
      </c>
      <c r="CD5" s="2">
        <v>8</v>
      </c>
      <c r="CE5" s="2">
        <v>6</v>
      </c>
      <c r="CF5" s="2">
        <v>7</v>
      </c>
      <c r="CG5" s="2">
        <v>5</v>
      </c>
      <c r="CH5" s="2">
        <v>3</v>
      </c>
      <c r="CI5" s="55">
        <v>5</v>
      </c>
      <c r="CJ5" s="2">
        <v>0</v>
      </c>
      <c r="CK5" s="11">
        <v>34</v>
      </c>
      <c r="CL5" s="2">
        <v>8</v>
      </c>
      <c r="CM5" s="2">
        <v>5</v>
      </c>
      <c r="CN5" s="2">
        <v>9</v>
      </c>
      <c r="CO5" s="2">
        <v>5</v>
      </c>
      <c r="CP5" s="2">
        <v>3</v>
      </c>
      <c r="CQ5" s="2">
        <v>5</v>
      </c>
      <c r="CR5" s="2">
        <v>0</v>
      </c>
      <c r="CS5" s="11">
        <f t="shared" ref="CS5:CS16" si="11">SUM(CL5:CR5)</f>
        <v>35</v>
      </c>
      <c r="CT5" s="2">
        <v>5</v>
      </c>
      <c r="CU5" s="2">
        <v>5</v>
      </c>
      <c r="CV5" s="2">
        <v>8</v>
      </c>
      <c r="CW5" s="2">
        <v>3</v>
      </c>
      <c r="CX5" s="2">
        <v>3</v>
      </c>
      <c r="CY5" s="55">
        <v>0</v>
      </c>
      <c r="CZ5" s="2">
        <v>0</v>
      </c>
      <c r="DA5" s="11">
        <f t="shared" ref="DA5:DA16" si="12">SUM(CT5:CZ5)</f>
        <v>24</v>
      </c>
      <c r="DB5" s="2">
        <v>8</v>
      </c>
      <c r="DC5" s="2">
        <v>5</v>
      </c>
      <c r="DD5" s="2">
        <v>6</v>
      </c>
      <c r="DE5" s="2">
        <v>7</v>
      </c>
      <c r="DF5" s="2">
        <v>3</v>
      </c>
      <c r="DG5" s="2">
        <v>4</v>
      </c>
      <c r="DH5" s="2">
        <v>0</v>
      </c>
      <c r="DI5" s="11">
        <f t="shared" ref="DI5:DI15" si="13">SUM(DB5:DH5)</f>
        <v>33</v>
      </c>
      <c r="DJ5" s="2">
        <v>4</v>
      </c>
      <c r="DK5" s="2">
        <v>5</v>
      </c>
      <c r="DL5" s="2">
        <v>9</v>
      </c>
      <c r="DM5" s="2">
        <v>9</v>
      </c>
      <c r="DN5" s="2">
        <v>4</v>
      </c>
      <c r="DO5" s="2">
        <v>3</v>
      </c>
      <c r="DP5" s="2">
        <v>0</v>
      </c>
      <c r="DQ5" s="11">
        <f t="shared" ref="DQ5:DQ15" si="14">SUM(DJ5:DP5)</f>
        <v>34</v>
      </c>
    </row>
    <row r="6" spans="1:121" x14ac:dyDescent="0.25">
      <c r="A6" s="29" t="s">
        <v>10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11">
        <f t="shared" si="1"/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11">
        <f t="shared" si="2"/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11">
        <f t="shared" si="3"/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11">
        <f t="shared" si="4"/>
        <v>0</v>
      </c>
      <c r="AH6" s="2">
        <v>0</v>
      </c>
      <c r="AI6" s="2">
        <v>0</v>
      </c>
      <c r="AJ6" s="2">
        <v>5</v>
      </c>
      <c r="AK6" s="2">
        <v>2</v>
      </c>
      <c r="AL6" s="2">
        <v>2</v>
      </c>
      <c r="AM6" s="2">
        <v>6</v>
      </c>
      <c r="AN6" s="2">
        <v>0</v>
      </c>
      <c r="AO6" s="11">
        <f t="shared" si="5"/>
        <v>15</v>
      </c>
      <c r="AP6" s="2">
        <v>2</v>
      </c>
      <c r="AQ6" s="2">
        <v>2</v>
      </c>
      <c r="AR6" s="2">
        <v>6</v>
      </c>
      <c r="AS6" s="2">
        <v>2</v>
      </c>
      <c r="AT6" s="2">
        <v>5</v>
      </c>
      <c r="AU6" s="2">
        <v>7</v>
      </c>
      <c r="AV6" s="2">
        <v>0</v>
      </c>
      <c r="AW6" s="11">
        <f t="shared" si="6"/>
        <v>24</v>
      </c>
      <c r="AX6" s="2">
        <v>2</v>
      </c>
      <c r="AY6" s="2">
        <v>2</v>
      </c>
      <c r="AZ6" s="2">
        <v>6</v>
      </c>
      <c r="BA6" s="2">
        <v>2</v>
      </c>
      <c r="BB6" s="2">
        <v>5</v>
      </c>
      <c r="BC6" s="2">
        <v>7</v>
      </c>
      <c r="BD6" s="2">
        <v>0</v>
      </c>
      <c r="BE6" s="11">
        <f t="shared" si="7"/>
        <v>24</v>
      </c>
      <c r="BF6" s="2">
        <v>1</v>
      </c>
      <c r="BG6" s="2">
        <v>2</v>
      </c>
      <c r="BH6" s="2">
        <v>5</v>
      </c>
      <c r="BI6" s="2">
        <v>4</v>
      </c>
      <c r="BJ6" s="2">
        <v>5</v>
      </c>
      <c r="BK6" s="55">
        <v>0</v>
      </c>
      <c r="BL6" s="2">
        <v>0</v>
      </c>
      <c r="BM6" s="11">
        <f t="shared" si="8"/>
        <v>17</v>
      </c>
      <c r="BN6" s="2">
        <v>0</v>
      </c>
      <c r="BO6" s="2">
        <v>4</v>
      </c>
      <c r="BP6" s="2">
        <v>5</v>
      </c>
      <c r="BQ6" s="2">
        <v>4</v>
      </c>
      <c r="BR6" s="2">
        <v>5</v>
      </c>
      <c r="BS6" s="2">
        <v>6</v>
      </c>
      <c r="BT6" s="2">
        <v>0</v>
      </c>
      <c r="BU6" s="11">
        <f t="shared" si="9"/>
        <v>24</v>
      </c>
      <c r="BV6" s="2">
        <v>0</v>
      </c>
      <c r="BW6" s="2">
        <v>3</v>
      </c>
      <c r="BX6" s="2">
        <v>0</v>
      </c>
      <c r="BY6" s="2">
        <v>5</v>
      </c>
      <c r="BZ6" s="2">
        <v>6</v>
      </c>
      <c r="CA6" s="2">
        <v>6</v>
      </c>
      <c r="CB6" s="2">
        <v>0</v>
      </c>
      <c r="CC6" s="11">
        <f t="shared" si="10"/>
        <v>20</v>
      </c>
      <c r="CD6" s="2">
        <v>0</v>
      </c>
      <c r="CE6" s="2">
        <v>3</v>
      </c>
      <c r="CF6" s="2">
        <v>2</v>
      </c>
      <c r="CG6" s="2">
        <v>4</v>
      </c>
      <c r="CH6" s="2">
        <v>6</v>
      </c>
      <c r="CI6" s="55">
        <v>0</v>
      </c>
      <c r="CJ6" s="2">
        <v>0</v>
      </c>
      <c r="CK6" s="11">
        <v>15</v>
      </c>
      <c r="CL6" s="2">
        <v>0</v>
      </c>
      <c r="CM6" s="2">
        <v>2</v>
      </c>
      <c r="CN6" s="2">
        <v>4</v>
      </c>
      <c r="CO6" s="2">
        <v>4</v>
      </c>
      <c r="CP6" s="2">
        <v>3</v>
      </c>
      <c r="CQ6" s="2">
        <v>5</v>
      </c>
      <c r="CR6" s="82">
        <v>0</v>
      </c>
      <c r="CS6" s="11">
        <f t="shared" si="11"/>
        <v>18</v>
      </c>
      <c r="CT6" s="2">
        <v>0</v>
      </c>
      <c r="CU6" s="2">
        <v>4</v>
      </c>
      <c r="CV6" s="2">
        <v>5</v>
      </c>
      <c r="CW6" s="2">
        <v>4</v>
      </c>
      <c r="CX6" s="2">
        <v>5</v>
      </c>
      <c r="CY6" s="55">
        <v>0</v>
      </c>
      <c r="CZ6" s="2">
        <v>0</v>
      </c>
      <c r="DA6" s="11">
        <f t="shared" si="12"/>
        <v>18</v>
      </c>
      <c r="DB6" s="2">
        <v>0</v>
      </c>
      <c r="DC6" s="2">
        <v>4</v>
      </c>
      <c r="DD6" s="2">
        <v>5</v>
      </c>
      <c r="DE6" s="2">
        <v>1</v>
      </c>
      <c r="DF6" s="2">
        <v>5</v>
      </c>
      <c r="DG6" s="2">
        <v>5</v>
      </c>
      <c r="DH6" s="2">
        <v>0</v>
      </c>
      <c r="DI6" s="11">
        <f t="shared" si="13"/>
        <v>20</v>
      </c>
      <c r="DJ6" s="2">
        <v>0</v>
      </c>
      <c r="DK6" s="2">
        <v>5</v>
      </c>
      <c r="DL6" s="2">
        <v>5</v>
      </c>
      <c r="DM6" s="2">
        <v>0</v>
      </c>
      <c r="DN6" s="2">
        <v>0</v>
      </c>
      <c r="DO6" s="2">
        <v>5</v>
      </c>
      <c r="DP6" s="2">
        <v>0</v>
      </c>
      <c r="DQ6" s="11">
        <f t="shared" si="14"/>
        <v>15</v>
      </c>
    </row>
    <row r="7" spans="1:121" x14ac:dyDescent="0.25">
      <c r="A7" s="29" t="s">
        <v>11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11">
        <f t="shared" si="1"/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11">
        <f t="shared" si="2"/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11">
        <f t="shared" si="3"/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11">
        <f t="shared" si="4"/>
        <v>0</v>
      </c>
      <c r="AH7" s="2">
        <v>0</v>
      </c>
      <c r="AI7" s="2">
        <v>0</v>
      </c>
      <c r="AJ7" s="2">
        <v>1</v>
      </c>
      <c r="AK7" s="2">
        <v>2</v>
      </c>
      <c r="AL7" s="2">
        <v>2</v>
      </c>
      <c r="AM7" s="2">
        <v>3</v>
      </c>
      <c r="AN7" s="2">
        <v>0</v>
      </c>
      <c r="AO7" s="11">
        <f t="shared" si="5"/>
        <v>8</v>
      </c>
      <c r="AP7" s="2">
        <v>3</v>
      </c>
      <c r="AQ7" s="2">
        <v>4</v>
      </c>
      <c r="AR7" s="2">
        <v>4</v>
      </c>
      <c r="AS7" s="2">
        <v>5</v>
      </c>
      <c r="AT7" s="2">
        <v>2</v>
      </c>
      <c r="AU7" s="2">
        <v>10</v>
      </c>
      <c r="AV7" s="2">
        <v>0</v>
      </c>
      <c r="AW7" s="11">
        <f t="shared" si="6"/>
        <v>28</v>
      </c>
      <c r="AX7" s="2">
        <v>4</v>
      </c>
      <c r="AY7" s="2">
        <v>3</v>
      </c>
      <c r="AZ7" s="2">
        <v>4</v>
      </c>
      <c r="BA7" s="2">
        <v>3</v>
      </c>
      <c r="BB7" s="2">
        <v>2</v>
      </c>
      <c r="BC7" s="2">
        <v>8</v>
      </c>
      <c r="BD7" s="2">
        <v>0</v>
      </c>
      <c r="BE7" s="11">
        <f t="shared" si="7"/>
        <v>24</v>
      </c>
      <c r="BF7" s="2">
        <v>2</v>
      </c>
      <c r="BG7" s="2">
        <v>4</v>
      </c>
      <c r="BH7" s="2">
        <v>0</v>
      </c>
      <c r="BI7" s="2">
        <v>3</v>
      </c>
      <c r="BJ7" s="2">
        <v>2</v>
      </c>
      <c r="BK7" s="2">
        <v>4</v>
      </c>
      <c r="BL7" s="2">
        <v>0</v>
      </c>
      <c r="BM7" s="11">
        <f t="shared" si="8"/>
        <v>15</v>
      </c>
      <c r="BN7" s="2">
        <v>6</v>
      </c>
      <c r="BO7" s="2">
        <v>3</v>
      </c>
      <c r="BP7" s="2">
        <v>4</v>
      </c>
      <c r="BQ7" s="2">
        <v>4</v>
      </c>
      <c r="BR7" s="2">
        <v>2</v>
      </c>
      <c r="BS7" s="2">
        <v>9</v>
      </c>
      <c r="BT7" s="2">
        <v>0</v>
      </c>
      <c r="BU7" s="11">
        <f t="shared" si="9"/>
        <v>28</v>
      </c>
      <c r="BV7" s="2">
        <v>5</v>
      </c>
      <c r="BW7" s="2">
        <v>3</v>
      </c>
      <c r="BX7" s="2">
        <v>0</v>
      </c>
      <c r="BY7" s="2">
        <v>4</v>
      </c>
      <c r="BZ7" s="2">
        <v>2</v>
      </c>
      <c r="CA7" s="2">
        <v>6</v>
      </c>
      <c r="CB7" s="2">
        <v>0</v>
      </c>
      <c r="CC7" s="11">
        <f t="shared" si="10"/>
        <v>20</v>
      </c>
      <c r="CD7" s="2">
        <v>4</v>
      </c>
      <c r="CE7" s="2">
        <v>1</v>
      </c>
      <c r="CF7" s="2">
        <v>2</v>
      </c>
      <c r="CG7" s="2">
        <v>4</v>
      </c>
      <c r="CH7" s="2">
        <v>2</v>
      </c>
      <c r="CI7" s="55">
        <v>0</v>
      </c>
      <c r="CJ7" s="2">
        <v>0</v>
      </c>
      <c r="CK7" s="11">
        <v>13</v>
      </c>
      <c r="CL7" s="2">
        <v>3</v>
      </c>
      <c r="CM7" s="2">
        <v>3</v>
      </c>
      <c r="CN7" s="2">
        <v>3</v>
      </c>
      <c r="CO7" s="2">
        <v>3</v>
      </c>
      <c r="CP7" s="2">
        <v>2</v>
      </c>
      <c r="CQ7" s="2">
        <v>6</v>
      </c>
      <c r="CR7" s="82">
        <v>0</v>
      </c>
      <c r="CS7" s="11">
        <f t="shared" si="11"/>
        <v>20</v>
      </c>
      <c r="CT7" s="2">
        <v>3</v>
      </c>
      <c r="CU7" s="2">
        <v>3</v>
      </c>
      <c r="CV7" s="2">
        <v>2</v>
      </c>
      <c r="CW7" s="2">
        <v>1</v>
      </c>
      <c r="CX7" s="2">
        <v>2</v>
      </c>
      <c r="CY7" s="55">
        <v>0</v>
      </c>
      <c r="CZ7" s="2">
        <v>0</v>
      </c>
      <c r="DA7" s="11">
        <f t="shared" si="12"/>
        <v>11</v>
      </c>
      <c r="DB7" s="2">
        <v>3</v>
      </c>
      <c r="DC7" s="2">
        <v>3</v>
      </c>
      <c r="DD7" s="2">
        <v>4</v>
      </c>
      <c r="DE7" s="2">
        <v>2</v>
      </c>
      <c r="DF7" s="2">
        <v>3</v>
      </c>
      <c r="DG7" s="2">
        <v>5</v>
      </c>
      <c r="DH7" s="2">
        <v>0</v>
      </c>
      <c r="DI7" s="11">
        <f t="shared" si="13"/>
        <v>20</v>
      </c>
      <c r="DJ7" s="2">
        <v>3</v>
      </c>
      <c r="DK7" s="2">
        <v>3</v>
      </c>
      <c r="DL7" s="2">
        <v>0</v>
      </c>
      <c r="DM7" s="2">
        <v>3</v>
      </c>
      <c r="DN7" s="2">
        <v>2</v>
      </c>
      <c r="DO7" s="2">
        <v>7</v>
      </c>
      <c r="DP7" s="2">
        <v>0</v>
      </c>
      <c r="DQ7" s="11">
        <f t="shared" si="14"/>
        <v>18</v>
      </c>
    </row>
    <row r="8" spans="1:121" x14ac:dyDescent="0.25">
      <c r="A8" s="29" t="s">
        <v>12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11">
        <f t="shared" si="1"/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11">
        <f t="shared" si="2"/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11">
        <f t="shared" si="3"/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11">
        <f t="shared" si="4"/>
        <v>0</v>
      </c>
      <c r="AH8" s="2">
        <v>0</v>
      </c>
      <c r="AI8" s="2">
        <v>0</v>
      </c>
      <c r="AJ8" s="2">
        <v>1</v>
      </c>
      <c r="AK8" s="2">
        <v>0</v>
      </c>
      <c r="AL8" s="2">
        <v>0</v>
      </c>
      <c r="AM8" s="2">
        <v>0</v>
      </c>
      <c r="AN8" s="2">
        <v>0</v>
      </c>
      <c r="AO8" s="11">
        <f t="shared" si="5"/>
        <v>1</v>
      </c>
      <c r="AP8" s="2">
        <v>0</v>
      </c>
      <c r="AQ8" s="2">
        <v>11</v>
      </c>
      <c r="AR8" s="2">
        <v>6</v>
      </c>
      <c r="AS8" s="2">
        <v>0</v>
      </c>
      <c r="AT8" s="2">
        <v>0</v>
      </c>
      <c r="AU8" s="2">
        <v>0</v>
      </c>
      <c r="AV8" s="2">
        <v>0</v>
      </c>
      <c r="AW8" s="11">
        <f t="shared" si="6"/>
        <v>17</v>
      </c>
      <c r="AX8" s="2">
        <v>0</v>
      </c>
      <c r="AY8" s="2">
        <v>12</v>
      </c>
      <c r="AZ8" s="2">
        <v>6</v>
      </c>
      <c r="BA8" s="2">
        <v>0</v>
      </c>
      <c r="BB8" s="2">
        <v>0</v>
      </c>
      <c r="BC8" s="2">
        <v>0</v>
      </c>
      <c r="BD8" s="2">
        <v>0</v>
      </c>
      <c r="BE8" s="11">
        <f t="shared" si="7"/>
        <v>18</v>
      </c>
      <c r="BF8" s="2">
        <v>0</v>
      </c>
      <c r="BG8" s="2">
        <v>15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11">
        <f t="shared" si="8"/>
        <v>15</v>
      </c>
      <c r="BN8" s="2">
        <v>0</v>
      </c>
      <c r="BO8" s="2">
        <v>15</v>
      </c>
      <c r="BP8" s="2">
        <v>6</v>
      </c>
      <c r="BQ8" s="2">
        <v>0</v>
      </c>
      <c r="BR8" s="2">
        <v>0</v>
      </c>
      <c r="BS8" s="2">
        <v>0</v>
      </c>
      <c r="BT8" s="2">
        <v>0</v>
      </c>
      <c r="BU8" s="11">
        <f t="shared" si="9"/>
        <v>21</v>
      </c>
      <c r="BV8" s="2">
        <v>0</v>
      </c>
      <c r="BW8" s="2">
        <v>13</v>
      </c>
      <c r="BX8" s="2">
        <v>2</v>
      </c>
      <c r="BY8" s="2">
        <v>0</v>
      </c>
      <c r="BZ8" s="2">
        <v>0</v>
      </c>
      <c r="CA8" s="2">
        <v>0</v>
      </c>
      <c r="CB8" s="2">
        <v>0</v>
      </c>
      <c r="CC8" s="11">
        <f t="shared" si="10"/>
        <v>15</v>
      </c>
      <c r="CD8" s="2">
        <v>0</v>
      </c>
      <c r="CE8" s="2">
        <v>13</v>
      </c>
      <c r="CF8" s="2">
        <v>3</v>
      </c>
      <c r="CG8" s="2">
        <v>0</v>
      </c>
      <c r="CH8" s="2">
        <v>0</v>
      </c>
      <c r="CI8" s="55">
        <v>0</v>
      </c>
      <c r="CJ8" s="2">
        <v>0</v>
      </c>
      <c r="CK8" s="11">
        <v>16</v>
      </c>
      <c r="CL8" s="2">
        <v>0</v>
      </c>
      <c r="CM8" s="2">
        <v>15</v>
      </c>
      <c r="CN8" s="2">
        <v>4</v>
      </c>
      <c r="CO8" s="2">
        <v>0</v>
      </c>
      <c r="CP8" s="2">
        <v>0</v>
      </c>
      <c r="CQ8" s="2">
        <v>0</v>
      </c>
      <c r="CR8" s="82">
        <v>0</v>
      </c>
      <c r="CS8" s="11">
        <f t="shared" si="11"/>
        <v>19</v>
      </c>
      <c r="CT8" s="2">
        <v>0</v>
      </c>
      <c r="CU8" s="2">
        <v>12</v>
      </c>
      <c r="CV8" s="2">
        <v>6</v>
      </c>
      <c r="CW8" s="2">
        <v>0</v>
      </c>
      <c r="CX8" s="2">
        <v>0</v>
      </c>
      <c r="CY8" s="55">
        <v>0</v>
      </c>
      <c r="CZ8" s="2">
        <v>0</v>
      </c>
      <c r="DA8" s="11">
        <f t="shared" si="12"/>
        <v>18</v>
      </c>
      <c r="DB8" s="2">
        <v>0</v>
      </c>
      <c r="DC8" s="2">
        <v>12</v>
      </c>
      <c r="DD8" s="2">
        <v>5</v>
      </c>
      <c r="DE8" s="2">
        <v>0</v>
      </c>
      <c r="DF8" s="2">
        <v>0</v>
      </c>
      <c r="DG8" s="2">
        <v>0</v>
      </c>
      <c r="DH8" s="2">
        <v>0</v>
      </c>
      <c r="DI8" s="11">
        <f t="shared" si="13"/>
        <v>17</v>
      </c>
      <c r="DJ8" s="2">
        <v>0</v>
      </c>
      <c r="DK8" s="2">
        <v>8</v>
      </c>
      <c r="DL8" s="2">
        <v>7</v>
      </c>
      <c r="DM8" s="2">
        <v>0</v>
      </c>
      <c r="DN8" s="2">
        <v>0</v>
      </c>
      <c r="DO8" s="2">
        <v>0</v>
      </c>
      <c r="DP8" s="2">
        <v>0</v>
      </c>
      <c r="DQ8" s="11">
        <f t="shared" si="14"/>
        <v>15</v>
      </c>
    </row>
    <row r="9" spans="1:121" x14ac:dyDescent="0.25">
      <c r="A9" s="29" t="s">
        <v>24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11">
        <f t="shared" si="1"/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11">
        <f t="shared" si="2"/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11">
        <f t="shared" si="3"/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11">
        <f t="shared" si="4"/>
        <v>0</v>
      </c>
      <c r="AH9" s="2">
        <v>0</v>
      </c>
      <c r="AI9" s="2">
        <v>0</v>
      </c>
      <c r="AJ9" s="2">
        <v>0</v>
      </c>
      <c r="AK9" s="2">
        <v>12</v>
      </c>
      <c r="AL9" s="2">
        <v>0</v>
      </c>
      <c r="AM9" s="2">
        <v>0</v>
      </c>
      <c r="AN9" s="2">
        <v>0</v>
      </c>
      <c r="AO9" s="11">
        <f t="shared" si="5"/>
        <v>12</v>
      </c>
      <c r="AP9" s="2">
        <v>0</v>
      </c>
      <c r="AQ9" s="2">
        <v>15</v>
      </c>
      <c r="AR9" s="2">
        <v>0</v>
      </c>
      <c r="AS9" s="2">
        <v>18</v>
      </c>
      <c r="AT9" s="2">
        <v>0</v>
      </c>
      <c r="AU9" s="2">
        <v>0</v>
      </c>
      <c r="AV9" s="2">
        <v>0</v>
      </c>
      <c r="AW9" s="11">
        <f t="shared" si="6"/>
        <v>33</v>
      </c>
      <c r="AX9" s="2">
        <v>0</v>
      </c>
      <c r="AY9" s="2">
        <v>19</v>
      </c>
      <c r="AZ9" s="2">
        <v>0</v>
      </c>
      <c r="BA9" s="2">
        <v>19</v>
      </c>
      <c r="BB9" s="2">
        <v>0</v>
      </c>
      <c r="BC9" s="2">
        <v>0</v>
      </c>
      <c r="BD9" s="2">
        <v>0</v>
      </c>
      <c r="BE9" s="11">
        <f t="shared" si="7"/>
        <v>38</v>
      </c>
      <c r="BF9" s="2">
        <v>0</v>
      </c>
      <c r="BG9" s="2">
        <v>17</v>
      </c>
      <c r="BH9" s="2">
        <v>0</v>
      </c>
      <c r="BI9" s="2">
        <v>21</v>
      </c>
      <c r="BJ9" s="2">
        <v>0</v>
      </c>
      <c r="BK9" s="2">
        <v>8</v>
      </c>
      <c r="BL9" s="2">
        <v>0</v>
      </c>
      <c r="BM9" s="11">
        <f t="shared" si="8"/>
        <v>46</v>
      </c>
      <c r="BN9" s="2">
        <v>0</v>
      </c>
      <c r="BO9" s="2">
        <v>18</v>
      </c>
      <c r="BP9" s="2">
        <v>0</v>
      </c>
      <c r="BQ9" s="2">
        <v>22</v>
      </c>
      <c r="BR9" s="2">
        <v>0</v>
      </c>
      <c r="BS9" s="2">
        <v>7</v>
      </c>
      <c r="BT9" s="2">
        <v>0</v>
      </c>
      <c r="BU9" s="11">
        <f t="shared" si="9"/>
        <v>47</v>
      </c>
      <c r="BV9" s="2">
        <v>0</v>
      </c>
      <c r="BW9" s="2">
        <v>16</v>
      </c>
      <c r="BX9" s="2">
        <v>0</v>
      </c>
      <c r="BY9" s="2">
        <v>22</v>
      </c>
      <c r="BZ9" s="2">
        <v>0</v>
      </c>
      <c r="CA9" s="2">
        <v>0</v>
      </c>
      <c r="CB9" s="2">
        <v>0</v>
      </c>
      <c r="CC9" s="11">
        <f t="shared" si="10"/>
        <v>38</v>
      </c>
      <c r="CD9" s="2">
        <v>0</v>
      </c>
      <c r="CE9" s="2">
        <v>17</v>
      </c>
      <c r="CF9" s="2">
        <v>0</v>
      </c>
      <c r="CG9" s="2">
        <v>21</v>
      </c>
      <c r="CH9" s="2">
        <v>0</v>
      </c>
      <c r="CI9" s="55">
        <v>0</v>
      </c>
      <c r="CJ9" s="2">
        <v>0</v>
      </c>
      <c r="CK9" s="11">
        <v>38</v>
      </c>
      <c r="CL9" s="2">
        <v>0</v>
      </c>
      <c r="CM9" s="2">
        <v>21</v>
      </c>
      <c r="CN9" s="2">
        <v>0</v>
      </c>
      <c r="CO9" s="2">
        <v>17</v>
      </c>
      <c r="CP9" s="2">
        <v>0</v>
      </c>
      <c r="CQ9" s="2">
        <v>0</v>
      </c>
      <c r="CR9" s="82">
        <v>0</v>
      </c>
      <c r="CS9" s="11">
        <f t="shared" si="11"/>
        <v>38</v>
      </c>
      <c r="CT9" s="2">
        <v>0</v>
      </c>
      <c r="CU9" s="2">
        <v>14</v>
      </c>
      <c r="CV9" s="2">
        <v>0</v>
      </c>
      <c r="CW9" s="2">
        <v>0</v>
      </c>
      <c r="CX9" s="2">
        <v>0</v>
      </c>
      <c r="CY9" s="55">
        <v>0</v>
      </c>
      <c r="CZ9" s="2">
        <v>0</v>
      </c>
      <c r="DA9" s="11">
        <f t="shared" si="12"/>
        <v>14</v>
      </c>
      <c r="DB9" s="2">
        <v>0</v>
      </c>
      <c r="DC9" s="2">
        <v>12</v>
      </c>
      <c r="DD9" s="2">
        <v>0</v>
      </c>
      <c r="DE9" s="55">
        <v>0</v>
      </c>
      <c r="DF9" s="2">
        <v>0</v>
      </c>
      <c r="DG9" s="2">
        <v>0</v>
      </c>
      <c r="DH9" s="2">
        <v>0</v>
      </c>
      <c r="DI9" s="11">
        <f t="shared" si="13"/>
        <v>12</v>
      </c>
      <c r="DJ9" s="2">
        <v>4</v>
      </c>
      <c r="DK9" s="2">
        <v>12</v>
      </c>
      <c r="DL9" s="2">
        <v>0</v>
      </c>
      <c r="DM9" s="2">
        <v>18</v>
      </c>
      <c r="DN9" s="2">
        <v>0</v>
      </c>
      <c r="DO9" s="2">
        <v>0</v>
      </c>
      <c r="DP9" s="2">
        <v>0</v>
      </c>
      <c r="DQ9" s="11">
        <f t="shared" si="14"/>
        <v>34</v>
      </c>
    </row>
    <row r="10" spans="1:121" x14ac:dyDescent="0.25">
      <c r="A10" s="29" t="s">
        <v>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1">
        <f t="shared" si="1"/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11">
        <f t="shared" si="2"/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11">
        <f t="shared" si="3"/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11">
        <f t="shared" si="4"/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11">
        <f t="shared" si="5"/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11">
        <f t="shared" si="6"/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11">
        <f t="shared" si="7"/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11">
        <f t="shared" si="8"/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11">
        <f t="shared" si="9"/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11">
        <f t="shared" si="10"/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55">
        <v>0</v>
      </c>
      <c r="CJ10" s="2">
        <v>0</v>
      </c>
      <c r="CK10" s="11">
        <f t="shared" si="0"/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82">
        <v>0</v>
      </c>
      <c r="CS10" s="11">
        <f t="shared" si="11"/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55">
        <v>0</v>
      </c>
      <c r="CZ10" s="2">
        <v>0</v>
      </c>
      <c r="DA10" s="11">
        <f t="shared" si="12"/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11">
        <f t="shared" si="13"/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11">
        <f t="shared" si="14"/>
        <v>0</v>
      </c>
    </row>
    <row r="11" spans="1:121" x14ac:dyDescent="0.25">
      <c r="A11" s="29" t="s">
        <v>13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1">
        <f t="shared" si="1"/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11">
        <f t="shared" si="2"/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11">
        <f t="shared" si="3"/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11">
        <f t="shared" si="4"/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11">
        <f t="shared" si="5"/>
        <v>0</v>
      </c>
      <c r="AP11" s="2">
        <v>8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11">
        <f t="shared" si="6"/>
        <v>8</v>
      </c>
      <c r="AX11" s="2">
        <v>9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11">
        <f t="shared" si="7"/>
        <v>9</v>
      </c>
      <c r="BF11" s="2">
        <v>11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11">
        <f t="shared" si="8"/>
        <v>11</v>
      </c>
      <c r="BN11" s="2">
        <v>11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11">
        <f t="shared" si="9"/>
        <v>11</v>
      </c>
      <c r="BV11" s="2">
        <v>7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11">
        <f t="shared" si="10"/>
        <v>7</v>
      </c>
      <c r="CD11" s="2">
        <v>9</v>
      </c>
      <c r="CE11" s="2">
        <v>0</v>
      </c>
      <c r="CF11" s="2">
        <v>0</v>
      </c>
      <c r="CG11" s="2">
        <v>0</v>
      </c>
      <c r="CH11" s="2">
        <v>0</v>
      </c>
      <c r="CI11" s="55">
        <v>0</v>
      </c>
      <c r="CJ11" s="2">
        <v>0</v>
      </c>
      <c r="CK11" s="11">
        <v>9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82">
        <v>0</v>
      </c>
      <c r="CS11" s="11">
        <f t="shared" si="11"/>
        <v>0</v>
      </c>
      <c r="CT11" s="2">
        <v>7</v>
      </c>
      <c r="CU11" s="2">
        <v>0</v>
      </c>
      <c r="CV11" s="2">
        <v>0</v>
      </c>
      <c r="CW11" s="2">
        <v>0</v>
      </c>
      <c r="CX11" s="2">
        <v>0</v>
      </c>
      <c r="CY11" s="55">
        <v>0</v>
      </c>
      <c r="CZ11" s="2">
        <v>0</v>
      </c>
      <c r="DA11" s="11">
        <f t="shared" si="12"/>
        <v>7</v>
      </c>
      <c r="DB11" s="2">
        <v>7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11">
        <f t="shared" si="13"/>
        <v>7</v>
      </c>
      <c r="DJ11" s="2">
        <v>6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11">
        <f t="shared" si="14"/>
        <v>6</v>
      </c>
    </row>
    <row r="12" spans="1:121" x14ac:dyDescent="0.25">
      <c r="A12" s="29" t="s">
        <v>14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1">
        <f t="shared" si="1"/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11">
        <f t="shared" si="2"/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11">
        <f t="shared" si="3"/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11">
        <f t="shared" si="4"/>
        <v>0</v>
      </c>
      <c r="AH12" s="2">
        <v>0</v>
      </c>
      <c r="AI12" s="2">
        <v>0</v>
      </c>
      <c r="AJ12" s="2">
        <v>18</v>
      </c>
      <c r="AK12" s="2">
        <v>0</v>
      </c>
      <c r="AL12" s="2">
        <v>0</v>
      </c>
      <c r="AM12" s="2">
        <v>0</v>
      </c>
      <c r="AN12" s="2">
        <v>0</v>
      </c>
      <c r="AO12" s="11">
        <f t="shared" si="5"/>
        <v>18</v>
      </c>
      <c r="AP12" s="2">
        <v>0</v>
      </c>
      <c r="AQ12" s="2">
        <v>0</v>
      </c>
      <c r="AR12" s="2">
        <v>19</v>
      </c>
      <c r="AS12" s="2">
        <v>0</v>
      </c>
      <c r="AT12" s="2">
        <v>0</v>
      </c>
      <c r="AU12" s="2">
        <v>0</v>
      </c>
      <c r="AV12" s="2">
        <v>0</v>
      </c>
      <c r="AW12" s="11">
        <f t="shared" si="6"/>
        <v>19</v>
      </c>
      <c r="AX12" s="2">
        <v>0</v>
      </c>
      <c r="AY12" s="2">
        <v>0</v>
      </c>
      <c r="AZ12" s="2">
        <v>21</v>
      </c>
      <c r="BA12" s="2">
        <v>0</v>
      </c>
      <c r="BB12" s="2">
        <v>0</v>
      </c>
      <c r="BC12" s="2">
        <v>0</v>
      </c>
      <c r="BD12" s="2">
        <v>0</v>
      </c>
      <c r="BE12" s="11">
        <f t="shared" si="7"/>
        <v>21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11">
        <f t="shared" si="8"/>
        <v>0</v>
      </c>
      <c r="BN12" s="2">
        <v>0</v>
      </c>
      <c r="BO12" s="2">
        <v>0</v>
      </c>
      <c r="BP12" s="2">
        <v>18</v>
      </c>
      <c r="BQ12" s="2">
        <v>0</v>
      </c>
      <c r="BR12" s="2">
        <v>0</v>
      </c>
      <c r="BS12" s="2">
        <v>0</v>
      </c>
      <c r="BT12" s="2">
        <v>0</v>
      </c>
      <c r="BU12" s="11">
        <f t="shared" si="9"/>
        <v>18</v>
      </c>
      <c r="BV12" s="2">
        <v>0</v>
      </c>
      <c r="BW12" s="2">
        <v>0</v>
      </c>
      <c r="BX12" s="2">
        <v>9</v>
      </c>
      <c r="BY12" s="2">
        <v>0</v>
      </c>
      <c r="BZ12" s="2">
        <v>0</v>
      </c>
      <c r="CA12" s="2">
        <v>0</v>
      </c>
      <c r="CB12" s="2">
        <v>0</v>
      </c>
      <c r="CC12" s="11">
        <f t="shared" si="10"/>
        <v>9</v>
      </c>
      <c r="CD12" s="2">
        <v>0</v>
      </c>
      <c r="CE12" s="2">
        <v>0</v>
      </c>
      <c r="CF12" s="2">
        <v>19</v>
      </c>
      <c r="CG12" s="2">
        <v>0</v>
      </c>
      <c r="CH12" s="2">
        <v>0</v>
      </c>
      <c r="CI12" s="55">
        <v>0</v>
      </c>
      <c r="CJ12" s="2">
        <v>0</v>
      </c>
      <c r="CK12" s="11">
        <f t="shared" si="0"/>
        <v>19</v>
      </c>
      <c r="CL12" s="2">
        <v>0</v>
      </c>
      <c r="CM12" s="2">
        <v>0</v>
      </c>
      <c r="CN12" s="2">
        <v>20</v>
      </c>
      <c r="CO12" s="2">
        <v>0</v>
      </c>
      <c r="CP12" s="2">
        <v>0</v>
      </c>
      <c r="CQ12" s="2">
        <v>0</v>
      </c>
      <c r="CR12" s="82">
        <v>0</v>
      </c>
      <c r="CS12" s="11">
        <f t="shared" si="11"/>
        <v>20</v>
      </c>
      <c r="CT12" s="2">
        <v>0</v>
      </c>
      <c r="CU12" s="2">
        <v>0</v>
      </c>
      <c r="CV12" s="2">
        <v>17</v>
      </c>
      <c r="CW12" s="2">
        <v>0</v>
      </c>
      <c r="CX12" s="2">
        <v>0</v>
      </c>
      <c r="CY12" s="55">
        <v>0</v>
      </c>
      <c r="CZ12" s="2">
        <v>0</v>
      </c>
      <c r="DA12" s="11">
        <f t="shared" si="12"/>
        <v>17</v>
      </c>
      <c r="DB12" s="2">
        <v>0</v>
      </c>
      <c r="DC12" s="2">
        <v>0</v>
      </c>
      <c r="DD12" s="2">
        <v>19</v>
      </c>
      <c r="DE12" s="2">
        <v>0</v>
      </c>
      <c r="DF12" s="2">
        <v>0</v>
      </c>
      <c r="DG12" s="2">
        <v>0</v>
      </c>
      <c r="DH12" s="2">
        <v>0</v>
      </c>
      <c r="DI12" s="11">
        <f t="shared" si="13"/>
        <v>19</v>
      </c>
      <c r="DJ12" s="2">
        <v>0</v>
      </c>
      <c r="DK12" s="2">
        <v>0</v>
      </c>
      <c r="DL12" s="2">
        <v>16</v>
      </c>
      <c r="DM12" s="2">
        <v>0</v>
      </c>
      <c r="DN12" s="2">
        <v>0</v>
      </c>
      <c r="DO12" s="2">
        <v>0</v>
      </c>
      <c r="DP12" s="2">
        <v>0</v>
      </c>
      <c r="DQ12" s="11">
        <f t="shared" si="14"/>
        <v>16</v>
      </c>
    </row>
    <row r="13" spans="1:121" x14ac:dyDescent="0.25">
      <c r="A13" s="29" t="s">
        <v>15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11">
        <f t="shared" si="1"/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11">
        <f t="shared" si="2"/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11">
        <f t="shared" si="3"/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11">
        <f t="shared" si="4"/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11">
        <f t="shared" si="5"/>
        <v>0</v>
      </c>
      <c r="AP13" s="2">
        <v>0</v>
      </c>
      <c r="AQ13" s="2">
        <v>3</v>
      </c>
      <c r="AR13" s="2">
        <v>0</v>
      </c>
      <c r="AS13" s="2">
        <v>0</v>
      </c>
      <c r="AU13" s="2">
        <v>0</v>
      </c>
      <c r="AV13" s="2">
        <v>0</v>
      </c>
      <c r="AW13" s="11">
        <f t="shared" si="6"/>
        <v>3</v>
      </c>
      <c r="AX13" s="2">
        <v>0</v>
      </c>
      <c r="AY13" s="2">
        <v>3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11">
        <f t="shared" si="7"/>
        <v>3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11">
        <f t="shared" si="8"/>
        <v>0</v>
      </c>
      <c r="BN13" s="2">
        <v>0</v>
      </c>
      <c r="BO13" s="2">
        <v>0</v>
      </c>
      <c r="BP13" s="2">
        <v>0</v>
      </c>
      <c r="BQ13" s="2">
        <v>3</v>
      </c>
      <c r="BR13" s="2">
        <v>0</v>
      </c>
      <c r="BS13" s="2">
        <v>0</v>
      </c>
      <c r="BT13" s="2">
        <v>0</v>
      </c>
      <c r="BU13" s="11">
        <f t="shared" si="9"/>
        <v>3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11">
        <f t="shared" si="10"/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55">
        <v>0</v>
      </c>
      <c r="CJ13" s="2">
        <v>0</v>
      </c>
      <c r="CK13" s="11">
        <f t="shared" si="0"/>
        <v>0</v>
      </c>
      <c r="CL13" s="2">
        <v>0</v>
      </c>
      <c r="CM13" s="2">
        <v>0</v>
      </c>
      <c r="CN13" s="2">
        <v>0</v>
      </c>
      <c r="CO13" s="2">
        <v>3</v>
      </c>
      <c r="CP13" s="2">
        <v>0</v>
      </c>
      <c r="CQ13" s="2">
        <v>0</v>
      </c>
      <c r="CR13" s="82">
        <v>0</v>
      </c>
      <c r="CS13" s="11">
        <f t="shared" si="11"/>
        <v>3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55">
        <v>0</v>
      </c>
      <c r="CZ13" s="2">
        <v>0</v>
      </c>
      <c r="DA13" s="11">
        <f t="shared" si="12"/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11">
        <f t="shared" si="13"/>
        <v>0</v>
      </c>
      <c r="DJ13" s="2">
        <v>0</v>
      </c>
      <c r="DK13" s="2">
        <v>1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11">
        <f t="shared" si="14"/>
        <v>1</v>
      </c>
    </row>
    <row r="14" spans="1:121" x14ac:dyDescent="0.25">
      <c r="A14" s="29" t="s">
        <v>16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11">
        <f t="shared" si="1"/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11">
        <f t="shared" si="2"/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11">
        <f t="shared" si="3"/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11">
        <f t="shared" si="4"/>
        <v>0</v>
      </c>
      <c r="AH14" s="2">
        <v>0</v>
      </c>
      <c r="AI14" s="2">
        <v>0</v>
      </c>
      <c r="AJ14" s="2">
        <v>1</v>
      </c>
      <c r="AK14" s="2">
        <v>1</v>
      </c>
      <c r="AL14" s="2">
        <v>2</v>
      </c>
      <c r="AM14" s="2">
        <v>0</v>
      </c>
      <c r="AN14" s="2">
        <v>0</v>
      </c>
      <c r="AO14" s="11">
        <f t="shared" si="5"/>
        <v>4</v>
      </c>
      <c r="AP14" s="2">
        <v>0</v>
      </c>
      <c r="AQ14" s="2">
        <v>0</v>
      </c>
      <c r="AR14" s="2">
        <v>5</v>
      </c>
      <c r="AS14" s="2">
        <v>1</v>
      </c>
      <c r="AT14" s="2">
        <v>2</v>
      </c>
      <c r="AU14" s="2">
        <v>1</v>
      </c>
      <c r="AV14" s="2">
        <v>0</v>
      </c>
      <c r="AW14" s="11">
        <f t="shared" si="6"/>
        <v>9</v>
      </c>
      <c r="AX14" s="2">
        <v>3</v>
      </c>
      <c r="AY14" s="2">
        <v>0</v>
      </c>
      <c r="AZ14" s="2">
        <v>4</v>
      </c>
      <c r="BA14" s="2">
        <v>1</v>
      </c>
      <c r="BB14" s="2">
        <v>3</v>
      </c>
      <c r="BC14" s="2">
        <v>0</v>
      </c>
      <c r="BD14" s="2">
        <v>0</v>
      </c>
      <c r="BE14" s="11">
        <f t="shared" si="7"/>
        <v>11</v>
      </c>
      <c r="BF14" s="2">
        <v>3</v>
      </c>
      <c r="BG14" s="2">
        <v>1</v>
      </c>
      <c r="BH14" s="2">
        <v>0</v>
      </c>
      <c r="BI14" s="2">
        <v>2</v>
      </c>
      <c r="BJ14" s="2">
        <v>2</v>
      </c>
      <c r="BL14" s="2">
        <v>0</v>
      </c>
      <c r="BM14" s="11">
        <f t="shared" si="8"/>
        <v>8</v>
      </c>
      <c r="BN14" s="2">
        <v>3</v>
      </c>
      <c r="BO14" s="2">
        <v>0</v>
      </c>
      <c r="BP14" s="2">
        <v>4</v>
      </c>
      <c r="BQ14" s="2">
        <v>6</v>
      </c>
      <c r="BR14" s="2">
        <v>2</v>
      </c>
      <c r="BS14" s="2">
        <v>1</v>
      </c>
      <c r="BT14" s="2">
        <v>0</v>
      </c>
      <c r="BU14" s="11">
        <f t="shared" si="9"/>
        <v>16</v>
      </c>
      <c r="BV14" s="2">
        <v>3</v>
      </c>
      <c r="BW14" s="2">
        <v>0</v>
      </c>
      <c r="BX14" s="2">
        <v>2</v>
      </c>
      <c r="BY14" s="2">
        <v>5</v>
      </c>
      <c r="BZ14" s="2">
        <v>2</v>
      </c>
      <c r="CA14" s="2">
        <v>1</v>
      </c>
      <c r="CB14" s="2">
        <v>0</v>
      </c>
      <c r="CC14" s="11">
        <f t="shared" si="10"/>
        <v>13</v>
      </c>
      <c r="CD14" s="2">
        <v>2</v>
      </c>
      <c r="CE14" s="2">
        <v>0</v>
      </c>
      <c r="CF14" s="2">
        <v>1</v>
      </c>
      <c r="CG14" s="2">
        <v>1</v>
      </c>
      <c r="CH14" s="2">
        <v>0</v>
      </c>
      <c r="CI14" s="55">
        <v>0</v>
      </c>
      <c r="CJ14" s="2">
        <v>0</v>
      </c>
      <c r="CK14" s="11">
        <v>4</v>
      </c>
      <c r="CL14" s="2">
        <v>2</v>
      </c>
      <c r="CM14" s="2">
        <v>1</v>
      </c>
      <c r="CN14" s="2">
        <v>4</v>
      </c>
      <c r="CO14" s="2">
        <v>1</v>
      </c>
      <c r="CP14" s="2">
        <v>0</v>
      </c>
      <c r="CQ14" s="2">
        <v>2</v>
      </c>
      <c r="CR14" s="82">
        <v>0</v>
      </c>
      <c r="CS14" s="11">
        <f t="shared" si="11"/>
        <v>10</v>
      </c>
      <c r="CT14" s="2">
        <v>2</v>
      </c>
      <c r="CU14" s="2">
        <v>0</v>
      </c>
      <c r="CV14" s="2">
        <v>2</v>
      </c>
      <c r="CW14" s="2">
        <v>1</v>
      </c>
      <c r="CX14" s="2">
        <v>0</v>
      </c>
      <c r="CY14" s="55">
        <v>0</v>
      </c>
      <c r="CZ14" s="2">
        <v>0</v>
      </c>
      <c r="DA14" s="11">
        <f t="shared" si="12"/>
        <v>5</v>
      </c>
      <c r="DB14" s="2">
        <v>1</v>
      </c>
      <c r="DC14" s="2">
        <v>1</v>
      </c>
      <c r="DD14" s="2">
        <v>4</v>
      </c>
      <c r="DE14" s="2">
        <v>4</v>
      </c>
      <c r="DF14" s="2">
        <v>2</v>
      </c>
      <c r="DG14" s="2">
        <v>2</v>
      </c>
      <c r="DH14" s="2">
        <v>0</v>
      </c>
      <c r="DI14" s="11">
        <f t="shared" si="13"/>
        <v>14</v>
      </c>
      <c r="DJ14" s="2">
        <v>3</v>
      </c>
      <c r="DK14" s="2">
        <v>0</v>
      </c>
      <c r="DL14" s="2">
        <v>5</v>
      </c>
      <c r="DM14" s="2">
        <v>4</v>
      </c>
      <c r="DN14" s="2">
        <v>2</v>
      </c>
      <c r="DO14" s="2">
        <v>1</v>
      </c>
      <c r="DP14" s="2">
        <v>0</v>
      </c>
      <c r="DQ14" s="11">
        <f t="shared" si="14"/>
        <v>15</v>
      </c>
    </row>
    <row r="15" spans="1:121" x14ac:dyDescent="0.25">
      <c r="A15" s="29" t="s">
        <v>43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5">
        <f t="shared" si="1"/>
        <v>0</v>
      </c>
      <c r="J15" s="2">
        <v>8</v>
      </c>
      <c r="K15" s="2">
        <v>24</v>
      </c>
      <c r="L15" s="2">
        <v>11</v>
      </c>
      <c r="M15" s="2">
        <v>16</v>
      </c>
      <c r="N15" s="2">
        <v>8</v>
      </c>
      <c r="O15" s="2">
        <v>0</v>
      </c>
      <c r="P15" s="2">
        <v>0</v>
      </c>
      <c r="Q15" s="25">
        <f t="shared" si="2"/>
        <v>67</v>
      </c>
      <c r="R15" s="2">
        <v>10</v>
      </c>
      <c r="S15" s="2">
        <v>16</v>
      </c>
      <c r="T15" s="2">
        <v>8</v>
      </c>
      <c r="U15" s="2">
        <v>4</v>
      </c>
      <c r="V15" s="2">
        <v>0</v>
      </c>
      <c r="W15" s="2">
        <v>0</v>
      </c>
      <c r="X15" s="2">
        <v>0</v>
      </c>
      <c r="Y15" s="25">
        <f t="shared" si="3"/>
        <v>38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5">
        <f t="shared" si="4"/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5">
        <f t="shared" si="5"/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5">
        <f t="shared" si="6"/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5">
        <f t="shared" si="7"/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5">
        <f t="shared" si="8"/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5">
        <f t="shared" si="9"/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11">
        <f t="shared" si="10"/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11">
        <f t="shared" si="0"/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11">
        <f t="shared" si="11"/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55">
        <v>0</v>
      </c>
      <c r="CZ15" s="2">
        <v>0</v>
      </c>
      <c r="DA15" s="11">
        <f t="shared" si="12"/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11">
        <f t="shared" si="13"/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11">
        <f t="shared" si="14"/>
        <v>0</v>
      </c>
    </row>
    <row r="16" spans="1:121" x14ac:dyDescent="0.25">
      <c r="A16" s="29" t="s">
        <v>89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5">
        <f t="shared" ref="I16" si="15">SUM(B16:H16)</f>
        <v>0</v>
      </c>
      <c r="J16" s="2">
        <v>8</v>
      </c>
      <c r="K16" s="2">
        <v>24</v>
      </c>
      <c r="L16" s="2">
        <v>11</v>
      </c>
      <c r="M16" s="2">
        <v>16</v>
      </c>
      <c r="N16" s="2">
        <v>8</v>
      </c>
      <c r="O16" s="2">
        <v>0</v>
      </c>
      <c r="P16" s="2">
        <v>0</v>
      </c>
      <c r="Q16" s="25">
        <f t="shared" ref="Q16" si="16">SUM(J16:P16)</f>
        <v>67</v>
      </c>
      <c r="R16" s="2">
        <v>10</v>
      </c>
      <c r="S16" s="2">
        <v>16</v>
      </c>
      <c r="T16" s="2">
        <v>8</v>
      </c>
      <c r="U16" s="2">
        <v>4</v>
      </c>
      <c r="V16" s="2">
        <v>0</v>
      </c>
      <c r="W16" s="2">
        <v>0</v>
      </c>
      <c r="X16" s="2">
        <v>0</v>
      </c>
      <c r="Y16" s="25">
        <f t="shared" ref="Y16" si="17">SUM(R16:X16)</f>
        <v>38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5">
        <f t="shared" ref="AG16" si="18">SUM(Z16:AF16)</f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5">
        <f t="shared" ref="AO16" si="19">SUM(AH16:AN16)</f>
        <v>0</v>
      </c>
      <c r="AP16" s="2">
        <v>4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5">
        <f t="shared" ref="AW16" si="20">SUM(AP16:AV16)</f>
        <v>4</v>
      </c>
      <c r="AX16" s="2">
        <v>4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5">
        <f t="shared" ref="BE16" si="21">SUM(AX16:BD16)</f>
        <v>4</v>
      </c>
      <c r="BF16" s="2">
        <v>4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5">
        <f t="shared" ref="BM16" si="22">SUM(BF16:BL16)</f>
        <v>4</v>
      </c>
      <c r="BN16" s="2">
        <v>4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5">
        <f t="shared" ref="BU16" si="23">SUM(BN16:BT16)</f>
        <v>4</v>
      </c>
      <c r="BV16" s="2">
        <v>4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11">
        <f t="shared" si="10"/>
        <v>4</v>
      </c>
      <c r="CD16" s="2">
        <v>4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11">
        <f>SUM(CD16:CJ16)</f>
        <v>4</v>
      </c>
      <c r="CL16" s="2">
        <v>4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11">
        <f t="shared" si="11"/>
        <v>4</v>
      </c>
      <c r="CT16" s="2">
        <v>4</v>
      </c>
      <c r="CU16" s="2">
        <v>0</v>
      </c>
      <c r="CV16" s="2">
        <v>0</v>
      </c>
      <c r="CW16" s="2">
        <v>0</v>
      </c>
      <c r="CX16" s="2">
        <v>0</v>
      </c>
      <c r="CY16" s="55">
        <v>0</v>
      </c>
      <c r="CZ16" s="2">
        <v>0</v>
      </c>
      <c r="DA16" s="11">
        <f t="shared" si="12"/>
        <v>4</v>
      </c>
      <c r="DB16" s="2">
        <v>4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11">
        <f t="shared" ref="DI16" si="24">SUM(DB16:DH16)</f>
        <v>4</v>
      </c>
      <c r="DJ16" s="2">
        <v>4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11">
        <f t="shared" ref="DQ16" si="25">SUM(DJ16:DP16)</f>
        <v>4</v>
      </c>
    </row>
    <row r="17" spans="1:121" x14ac:dyDescent="0.25">
      <c r="A17" s="32" t="s">
        <v>18</v>
      </c>
      <c r="B17" s="36">
        <f>SUM(B4:B15)</f>
        <v>0</v>
      </c>
      <c r="C17" s="36">
        <f t="shared" ref="C17:I17" si="26">SUM(C4:C15)</f>
        <v>0</v>
      </c>
      <c r="D17" s="36">
        <f t="shared" si="26"/>
        <v>0</v>
      </c>
      <c r="E17" s="36">
        <f t="shared" si="26"/>
        <v>0</v>
      </c>
      <c r="F17" s="36">
        <f t="shared" si="26"/>
        <v>0</v>
      </c>
      <c r="G17" s="36">
        <f t="shared" si="26"/>
        <v>0</v>
      </c>
      <c r="H17" s="36">
        <f t="shared" si="26"/>
        <v>0</v>
      </c>
      <c r="I17" s="36">
        <f t="shared" si="26"/>
        <v>0</v>
      </c>
      <c r="J17" s="36">
        <f>SUM(J4:J15)</f>
        <v>8</v>
      </c>
      <c r="K17" s="36">
        <f t="shared" ref="K17:Q17" si="27">SUM(K4:K15)</f>
        <v>24</v>
      </c>
      <c r="L17" s="36">
        <f t="shared" si="27"/>
        <v>11</v>
      </c>
      <c r="M17" s="36">
        <f t="shared" si="27"/>
        <v>16</v>
      </c>
      <c r="N17" s="36">
        <f t="shared" si="27"/>
        <v>8</v>
      </c>
      <c r="O17" s="36">
        <f t="shared" si="27"/>
        <v>0</v>
      </c>
      <c r="P17" s="36">
        <f t="shared" si="27"/>
        <v>0</v>
      </c>
      <c r="Q17" s="36">
        <f t="shared" si="27"/>
        <v>67</v>
      </c>
      <c r="R17" s="36">
        <f>SUM(R4:R15)</f>
        <v>10</v>
      </c>
      <c r="S17" s="36">
        <f t="shared" ref="S17:Y17" si="28">SUM(S4:S15)</f>
        <v>16</v>
      </c>
      <c r="T17" s="36">
        <f t="shared" si="28"/>
        <v>8</v>
      </c>
      <c r="U17" s="36">
        <f t="shared" si="28"/>
        <v>4</v>
      </c>
      <c r="V17" s="36">
        <f t="shared" si="28"/>
        <v>0</v>
      </c>
      <c r="W17" s="36">
        <f t="shared" si="28"/>
        <v>0</v>
      </c>
      <c r="X17" s="36">
        <f t="shared" si="28"/>
        <v>0</v>
      </c>
      <c r="Y17" s="36">
        <f t="shared" si="28"/>
        <v>38</v>
      </c>
      <c r="Z17" s="36">
        <f>SUM(Z4:Z15)</f>
        <v>0</v>
      </c>
      <c r="AA17" s="36">
        <f t="shared" ref="AA17:AG17" si="29">SUM(AA4:AA15)</f>
        <v>0</v>
      </c>
      <c r="AB17" s="36">
        <f t="shared" si="29"/>
        <v>0</v>
      </c>
      <c r="AC17" s="36">
        <f t="shared" si="29"/>
        <v>0</v>
      </c>
      <c r="AD17" s="36">
        <f t="shared" si="29"/>
        <v>0</v>
      </c>
      <c r="AE17" s="36">
        <f t="shared" si="29"/>
        <v>0</v>
      </c>
      <c r="AF17" s="36">
        <f t="shared" si="29"/>
        <v>0</v>
      </c>
      <c r="AG17" s="36">
        <f t="shared" si="29"/>
        <v>0</v>
      </c>
      <c r="AH17" s="36">
        <f>SUM(AH4:AH15)</f>
        <v>0</v>
      </c>
      <c r="AI17" s="36">
        <f t="shared" ref="AI17:AO17" si="30">SUM(AI4:AI15)</f>
        <v>0</v>
      </c>
      <c r="AJ17" s="36">
        <f t="shared" si="30"/>
        <v>34</v>
      </c>
      <c r="AK17" s="36">
        <f t="shared" si="30"/>
        <v>22</v>
      </c>
      <c r="AL17" s="36">
        <f t="shared" si="30"/>
        <v>9</v>
      </c>
      <c r="AM17" s="36">
        <f t="shared" si="30"/>
        <v>15</v>
      </c>
      <c r="AN17" s="36">
        <f t="shared" si="30"/>
        <v>0</v>
      </c>
      <c r="AO17" s="36">
        <f t="shared" si="30"/>
        <v>80</v>
      </c>
      <c r="AP17" s="36">
        <f>SUM(AP4:AP16)</f>
        <v>22</v>
      </c>
      <c r="AQ17" s="36">
        <f t="shared" ref="AQ17:AV17" si="31">SUM(AQ4:AQ15)</f>
        <v>37</v>
      </c>
      <c r="AR17" s="36">
        <f t="shared" si="31"/>
        <v>48</v>
      </c>
      <c r="AS17" s="36">
        <f t="shared" si="31"/>
        <v>36</v>
      </c>
      <c r="AT17" s="36">
        <f t="shared" si="31"/>
        <v>13</v>
      </c>
      <c r="AU17" s="36">
        <f t="shared" si="31"/>
        <v>24</v>
      </c>
      <c r="AV17" s="36">
        <f t="shared" si="31"/>
        <v>0</v>
      </c>
      <c r="AW17" s="36">
        <f>SUM(AW4:AW16)</f>
        <v>180</v>
      </c>
      <c r="AX17" s="36">
        <f>SUM(AX4:AX16)</f>
        <v>26</v>
      </c>
      <c r="AY17" s="36">
        <f t="shared" ref="AY17:BD17" si="32">SUM(AY4:AY15)</f>
        <v>43</v>
      </c>
      <c r="AZ17" s="36">
        <f t="shared" si="32"/>
        <v>50</v>
      </c>
      <c r="BA17" s="36">
        <f t="shared" si="32"/>
        <v>36</v>
      </c>
      <c r="BB17" s="36">
        <f t="shared" si="32"/>
        <v>13</v>
      </c>
      <c r="BC17" s="36">
        <f t="shared" si="32"/>
        <v>21</v>
      </c>
      <c r="BD17" s="36">
        <f t="shared" si="32"/>
        <v>0</v>
      </c>
      <c r="BE17" s="36">
        <f>SUM(BE4:BE16)</f>
        <v>189</v>
      </c>
      <c r="BF17" s="36">
        <f>SUM(BF4:BF16)</f>
        <v>27</v>
      </c>
      <c r="BG17" s="36">
        <f t="shared" ref="BG17:BL17" si="33">SUM(BG4:BG15)</f>
        <v>44</v>
      </c>
      <c r="BH17" s="36">
        <f t="shared" si="33"/>
        <v>12</v>
      </c>
      <c r="BI17" s="36">
        <f t="shared" si="33"/>
        <v>41</v>
      </c>
      <c r="BJ17" s="36">
        <f t="shared" si="33"/>
        <v>13</v>
      </c>
      <c r="BK17" s="36">
        <f t="shared" si="33"/>
        <v>15</v>
      </c>
      <c r="BL17" s="36">
        <f t="shared" si="33"/>
        <v>0</v>
      </c>
      <c r="BM17" s="36">
        <f>SUM(BM4:BM16)</f>
        <v>152</v>
      </c>
      <c r="BN17" s="36">
        <f>SUM(BN4:BN16)</f>
        <v>32</v>
      </c>
      <c r="BO17" s="36">
        <f t="shared" ref="BO17:BT17" si="34">SUM(BO4:BO15)</f>
        <v>46</v>
      </c>
      <c r="BP17" s="36">
        <f t="shared" si="34"/>
        <v>47</v>
      </c>
      <c r="BQ17" s="36">
        <f t="shared" si="34"/>
        <v>50</v>
      </c>
      <c r="BR17" s="36">
        <f t="shared" si="34"/>
        <v>13</v>
      </c>
      <c r="BS17" s="36">
        <f t="shared" si="34"/>
        <v>29</v>
      </c>
      <c r="BT17" s="36">
        <f t="shared" si="34"/>
        <v>0</v>
      </c>
      <c r="BU17" s="36">
        <f>SUM(BU4:BU16)</f>
        <v>217</v>
      </c>
      <c r="BV17" s="36">
        <f>SUM(BV4:BV16)</f>
        <v>28</v>
      </c>
      <c r="BW17" s="36">
        <f t="shared" ref="BW17:CB17" si="35">SUM(BW4:BW16)</f>
        <v>41</v>
      </c>
      <c r="BX17" s="36">
        <f t="shared" si="35"/>
        <v>17</v>
      </c>
      <c r="BY17" s="36">
        <f t="shared" si="35"/>
        <v>47</v>
      </c>
      <c r="BZ17" s="36">
        <f t="shared" si="35"/>
        <v>13</v>
      </c>
      <c r="CA17" s="36">
        <f t="shared" si="35"/>
        <v>18</v>
      </c>
      <c r="CB17" s="36">
        <f t="shared" si="35"/>
        <v>0</v>
      </c>
      <c r="CC17" s="36">
        <f>SUM(CC4:CC16)</f>
        <v>164</v>
      </c>
      <c r="CD17" s="36">
        <f>SUM(CD4:CD16)</f>
        <v>27</v>
      </c>
      <c r="CE17" s="36">
        <f t="shared" ref="CE17:CJ17" si="36">SUM(CE4:CE16)</f>
        <v>40</v>
      </c>
      <c r="CF17" s="36">
        <f t="shared" si="36"/>
        <v>34</v>
      </c>
      <c r="CG17" s="36">
        <f t="shared" si="36"/>
        <v>40</v>
      </c>
      <c r="CH17" s="36">
        <f t="shared" si="36"/>
        <v>11</v>
      </c>
      <c r="CI17" s="36">
        <f t="shared" si="36"/>
        <v>5</v>
      </c>
      <c r="CJ17" s="36">
        <f t="shared" si="36"/>
        <v>0</v>
      </c>
      <c r="CK17" s="36">
        <f>SUM(CD17:CJ17)</f>
        <v>157</v>
      </c>
      <c r="CL17" s="36">
        <f>SUM(CL4:CL16)</f>
        <v>17</v>
      </c>
      <c r="CM17" s="36">
        <f t="shared" ref="CM17:CR17" si="37">SUM(CM4:CM16)</f>
        <v>47</v>
      </c>
      <c r="CN17" s="36">
        <f t="shared" si="37"/>
        <v>44</v>
      </c>
      <c r="CO17" s="36">
        <f t="shared" si="37"/>
        <v>38</v>
      </c>
      <c r="CP17" s="36">
        <f t="shared" si="37"/>
        <v>8</v>
      </c>
      <c r="CQ17" s="36">
        <f t="shared" si="37"/>
        <v>18</v>
      </c>
      <c r="CR17" s="36">
        <f t="shared" si="37"/>
        <v>0</v>
      </c>
      <c r="CS17" s="36">
        <f>SUM(CL17:CR17)</f>
        <v>172</v>
      </c>
      <c r="CT17" s="36">
        <f>SUM(CT4:CT16)</f>
        <v>21</v>
      </c>
      <c r="CU17" s="36">
        <f t="shared" ref="CU17:CZ17" si="38">SUM(CU4:CU16)</f>
        <v>38</v>
      </c>
      <c r="CV17" s="36">
        <f t="shared" si="38"/>
        <v>40</v>
      </c>
      <c r="CW17" s="36">
        <f t="shared" si="38"/>
        <v>14</v>
      </c>
      <c r="CX17" s="36">
        <f t="shared" si="38"/>
        <v>10</v>
      </c>
      <c r="CY17" s="36">
        <f t="shared" si="38"/>
        <v>0</v>
      </c>
      <c r="CZ17" s="36">
        <f t="shared" si="38"/>
        <v>0</v>
      </c>
      <c r="DA17" s="36">
        <f>SUM(CT17:CZ17)</f>
        <v>123</v>
      </c>
      <c r="DB17" s="36">
        <f>SUM(DB4:DB16)</f>
        <v>23</v>
      </c>
      <c r="DC17" s="36">
        <f t="shared" ref="DC17:DH17" si="39">SUM(DC4:DC16)</f>
        <v>37</v>
      </c>
      <c r="DD17" s="36">
        <f t="shared" si="39"/>
        <v>43</v>
      </c>
      <c r="DE17" s="36">
        <f t="shared" si="39"/>
        <v>19</v>
      </c>
      <c r="DF17" s="36">
        <f t="shared" si="39"/>
        <v>13</v>
      </c>
      <c r="DG17" s="36">
        <f t="shared" si="39"/>
        <v>16</v>
      </c>
      <c r="DH17" s="36">
        <f t="shared" si="39"/>
        <v>0</v>
      </c>
      <c r="DI17" s="36">
        <f>SUM(DI4:DI16)</f>
        <v>151</v>
      </c>
      <c r="DJ17" s="36">
        <f>SUM(DJ4:DJ16)</f>
        <v>24</v>
      </c>
      <c r="DK17" s="36">
        <f t="shared" ref="DK17:DP17" si="40">SUM(DK4:DK15)</f>
        <v>34</v>
      </c>
      <c r="DL17" s="36">
        <f t="shared" si="40"/>
        <v>42</v>
      </c>
      <c r="DM17" s="36">
        <f t="shared" si="40"/>
        <v>39</v>
      </c>
      <c r="DN17" s="36">
        <f t="shared" si="40"/>
        <v>8</v>
      </c>
      <c r="DO17" s="36">
        <f t="shared" si="40"/>
        <v>16</v>
      </c>
      <c r="DP17" s="36">
        <f t="shared" si="40"/>
        <v>0</v>
      </c>
      <c r="DQ17" s="36">
        <f>SUM(DQ4:DQ16)</f>
        <v>163</v>
      </c>
    </row>
    <row r="18" spans="1:121" x14ac:dyDescent="0.25">
      <c r="A18" s="38" t="s">
        <v>29</v>
      </c>
      <c r="P18" s="2"/>
      <c r="Q18" s="2"/>
      <c r="X18" s="2"/>
      <c r="Y18" s="2"/>
      <c r="AF18" s="2"/>
      <c r="AG18" s="2"/>
      <c r="AN18" s="2"/>
      <c r="AO18" s="2"/>
      <c r="AV18" s="2"/>
      <c r="AW18" s="2"/>
      <c r="BD18" s="2"/>
      <c r="BE18" s="2"/>
      <c r="BL18" s="2"/>
      <c r="BM18" s="2"/>
      <c r="BT18" s="2"/>
      <c r="BU18" s="2"/>
      <c r="CB18" s="2"/>
      <c r="CC18" s="2"/>
      <c r="CJ18" s="2"/>
      <c r="CK18" s="2"/>
      <c r="CR18" s="2"/>
      <c r="CS18" s="2"/>
      <c r="CZ18" s="2"/>
      <c r="DA18" s="2"/>
      <c r="DH18" s="2"/>
      <c r="DI18" s="2"/>
      <c r="DP18" s="2"/>
      <c r="DQ18" s="2"/>
    </row>
    <row r="19" spans="1:121" x14ac:dyDescent="0.25">
      <c r="A19" s="30" t="s">
        <v>25</v>
      </c>
      <c r="B19" s="28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f t="shared" si="1"/>
        <v>0</v>
      </c>
      <c r="J19" s="28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f t="shared" ref="Q19:Q25" si="41">SUM(J19:P19)</f>
        <v>0</v>
      </c>
      <c r="R19" s="28">
        <v>4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f t="shared" ref="Y19:Y25" si="42">SUM(R19:X19)</f>
        <v>4</v>
      </c>
      <c r="Z19" s="28">
        <v>8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f t="shared" ref="AG19:AG25" si="43">SUM(Z19:AF19)</f>
        <v>8</v>
      </c>
      <c r="AH19" s="28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f t="shared" ref="AO19:AO25" si="44">SUM(AH19:AN19)</f>
        <v>0</v>
      </c>
      <c r="AP19" s="28">
        <v>12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f t="shared" ref="AW19:AW25" si="45">SUM(AP19:AV19)</f>
        <v>12</v>
      </c>
      <c r="AX19" s="28">
        <v>12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f t="shared" ref="BE19:BE25" si="46">SUM(AX19:BD19)</f>
        <v>12</v>
      </c>
      <c r="BF19" s="28">
        <v>8</v>
      </c>
      <c r="BG19" s="24">
        <v>0</v>
      </c>
      <c r="BH19" s="24">
        <v>0</v>
      </c>
      <c r="BI19" s="24">
        <v>0</v>
      </c>
      <c r="BJ19" s="24">
        <v>0</v>
      </c>
      <c r="BK19" s="24">
        <v>0</v>
      </c>
      <c r="BL19" s="24">
        <v>0</v>
      </c>
      <c r="BM19" s="24">
        <f t="shared" ref="BM19:BM25" si="47">SUM(BF19:BL19)</f>
        <v>8</v>
      </c>
      <c r="BN19" s="28">
        <v>12</v>
      </c>
      <c r="BO19" s="24">
        <v>0</v>
      </c>
      <c r="BP19" s="24">
        <v>0</v>
      </c>
      <c r="BQ19" s="24">
        <v>0</v>
      </c>
      <c r="BR19" s="24">
        <v>0</v>
      </c>
      <c r="BS19" s="24">
        <v>0</v>
      </c>
      <c r="BT19" s="24">
        <v>0</v>
      </c>
      <c r="BU19" s="24">
        <f t="shared" ref="BU19:BU25" si="48">SUM(BN19:BT19)</f>
        <v>12</v>
      </c>
      <c r="BV19" s="28">
        <v>12</v>
      </c>
      <c r="BW19" s="24">
        <v>0</v>
      </c>
      <c r="BX19" s="24">
        <v>0</v>
      </c>
      <c r="BY19" s="24">
        <v>0</v>
      </c>
      <c r="BZ19" s="24">
        <v>0</v>
      </c>
      <c r="CA19" s="24">
        <v>0</v>
      </c>
      <c r="CB19" s="24">
        <v>0</v>
      </c>
      <c r="CC19" s="24">
        <f t="shared" ref="CC19:CC25" si="49">SUM(BV19:CB19)</f>
        <v>12</v>
      </c>
      <c r="CD19" s="28">
        <v>8</v>
      </c>
      <c r="CE19" s="24">
        <v>0</v>
      </c>
      <c r="CF19" s="24">
        <v>0</v>
      </c>
      <c r="CG19" s="24">
        <v>0</v>
      </c>
      <c r="CH19" s="24">
        <v>0</v>
      </c>
      <c r="CI19" s="24">
        <v>0</v>
      </c>
      <c r="CJ19" s="24">
        <v>0</v>
      </c>
      <c r="CK19" s="24">
        <f t="shared" ref="CK19:CK25" si="50">SUM(CD19:CJ19)</f>
        <v>8</v>
      </c>
      <c r="CL19" s="53">
        <v>0</v>
      </c>
      <c r="CM19" s="24">
        <v>0</v>
      </c>
      <c r="CN19" s="24">
        <v>0</v>
      </c>
      <c r="CO19" s="24">
        <v>0</v>
      </c>
      <c r="CP19" s="24">
        <v>0</v>
      </c>
      <c r="CQ19" s="24">
        <v>0</v>
      </c>
      <c r="CR19" s="24">
        <v>0</v>
      </c>
      <c r="CS19" s="24">
        <f t="shared" ref="CS19:CS25" si="51">SUM(CL19:CR19)</f>
        <v>0</v>
      </c>
      <c r="CT19" s="53">
        <v>0</v>
      </c>
      <c r="CU19" s="24">
        <v>0</v>
      </c>
      <c r="CV19" s="24">
        <v>0</v>
      </c>
      <c r="CW19" s="24">
        <v>0</v>
      </c>
      <c r="CX19" s="24">
        <v>0</v>
      </c>
      <c r="CY19" s="24">
        <v>0</v>
      </c>
      <c r="CZ19" s="24">
        <v>0</v>
      </c>
      <c r="DA19" s="24">
        <f t="shared" ref="DA19:DA26" si="52">SUM(CT19:CZ19)</f>
        <v>0</v>
      </c>
      <c r="DB19" s="53">
        <v>0</v>
      </c>
      <c r="DC19" s="24">
        <v>0</v>
      </c>
      <c r="DD19" s="24">
        <v>0</v>
      </c>
      <c r="DE19" s="24">
        <v>0</v>
      </c>
      <c r="DF19" s="24">
        <v>0</v>
      </c>
      <c r="DG19" s="24">
        <v>0</v>
      </c>
      <c r="DH19" s="24">
        <v>0</v>
      </c>
      <c r="DI19" s="24">
        <f t="shared" ref="DI19:DI26" si="53">SUM(DB19:DH19)</f>
        <v>0</v>
      </c>
      <c r="DJ19" s="28">
        <v>6</v>
      </c>
      <c r="DK19" s="24">
        <v>0</v>
      </c>
      <c r="DL19" s="24">
        <v>0</v>
      </c>
      <c r="DM19" s="24">
        <v>0</v>
      </c>
      <c r="DN19" s="24">
        <v>0</v>
      </c>
      <c r="DO19" s="24">
        <v>0</v>
      </c>
      <c r="DP19" s="24">
        <v>0</v>
      </c>
      <c r="DQ19" s="24">
        <f t="shared" ref="DQ19:DQ26" si="54">SUM(DJ19:DP19)</f>
        <v>6</v>
      </c>
    </row>
    <row r="20" spans="1:121" x14ac:dyDescent="0.25">
      <c r="A20" s="30" t="s">
        <v>27</v>
      </c>
      <c r="B20" s="28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f t="shared" si="1"/>
        <v>0</v>
      </c>
      <c r="J20" s="28">
        <v>0</v>
      </c>
      <c r="K20" s="24">
        <v>20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f t="shared" si="41"/>
        <v>20</v>
      </c>
      <c r="R20" s="28">
        <v>0</v>
      </c>
      <c r="S20" s="24">
        <v>20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f t="shared" si="42"/>
        <v>20</v>
      </c>
      <c r="Z20" s="28">
        <v>0</v>
      </c>
      <c r="AA20" s="24">
        <v>24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f t="shared" si="43"/>
        <v>24</v>
      </c>
      <c r="AH20" s="28">
        <v>0</v>
      </c>
      <c r="AI20" s="24">
        <v>32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f t="shared" si="44"/>
        <v>32</v>
      </c>
      <c r="AP20" s="28">
        <v>0</v>
      </c>
      <c r="AQ20" s="24">
        <v>28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f t="shared" si="45"/>
        <v>28</v>
      </c>
      <c r="AX20" s="28">
        <v>0</v>
      </c>
      <c r="AY20" s="24">
        <v>20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f t="shared" si="46"/>
        <v>20</v>
      </c>
      <c r="BF20" s="28">
        <v>0</v>
      </c>
      <c r="BG20" s="24">
        <v>24</v>
      </c>
      <c r="BH20" s="24">
        <v>0</v>
      </c>
      <c r="BI20" s="24">
        <v>0</v>
      </c>
      <c r="BJ20" s="24">
        <v>0</v>
      </c>
      <c r="BK20" s="24">
        <v>0</v>
      </c>
      <c r="BL20" s="24">
        <v>0</v>
      </c>
      <c r="BM20" s="24">
        <f t="shared" si="47"/>
        <v>24</v>
      </c>
      <c r="BN20" s="28">
        <v>0</v>
      </c>
      <c r="BO20" s="24">
        <v>20</v>
      </c>
      <c r="BP20" s="24">
        <v>0</v>
      </c>
      <c r="BQ20" s="24">
        <v>0</v>
      </c>
      <c r="BR20" s="24">
        <v>0</v>
      </c>
      <c r="BS20" s="24">
        <v>0</v>
      </c>
      <c r="BT20" s="24">
        <v>0</v>
      </c>
      <c r="BU20" s="24">
        <f t="shared" si="48"/>
        <v>20</v>
      </c>
      <c r="BV20" s="28">
        <v>0</v>
      </c>
      <c r="BW20" s="24">
        <v>24</v>
      </c>
      <c r="BX20" s="24">
        <v>0</v>
      </c>
      <c r="BY20" s="24">
        <v>0</v>
      </c>
      <c r="BZ20" s="24">
        <v>0</v>
      </c>
      <c r="CA20" s="24">
        <v>0</v>
      </c>
      <c r="CB20" s="24">
        <v>0</v>
      </c>
      <c r="CC20" s="24">
        <f t="shared" si="49"/>
        <v>24</v>
      </c>
      <c r="CD20" s="28">
        <v>0</v>
      </c>
      <c r="CE20" s="24">
        <v>24</v>
      </c>
      <c r="CF20" s="24">
        <v>0</v>
      </c>
      <c r="CG20" s="24">
        <v>0</v>
      </c>
      <c r="CH20" s="24">
        <v>0</v>
      </c>
      <c r="CI20" s="24">
        <v>0</v>
      </c>
      <c r="CJ20" s="24">
        <v>0</v>
      </c>
      <c r="CK20" s="24">
        <f t="shared" si="50"/>
        <v>24</v>
      </c>
      <c r="CL20" s="28">
        <v>0</v>
      </c>
      <c r="CM20" s="24">
        <v>20</v>
      </c>
      <c r="CN20" s="24">
        <v>0</v>
      </c>
      <c r="CO20" s="24">
        <v>0</v>
      </c>
      <c r="CP20" s="24">
        <v>0</v>
      </c>
      <c r="CQ20" s="24">
        <v>0</v>
      </c>
      <c r="CR20" s="24">
        <v>0</v>
      </c>
      <c r="CS20" s="24">
        <f t="shared" si="51"/>
        <v>20</v>
      </c>
      <c r="CT20" s="28">
        <v>0</v>
      </c>
      <c r="CU20" s="24">
        <v>24</v>
      </c>
      <c r="CV20" s="24">
        <v>0</v>
      </c>
      <c r="CW20" s="24">
        <v>0</v>
      </c>
      <c r="CX20" s="24">
        <v>0</v>
      </c>
      <c r="CY20" s="24">
        <v>0</v>
      </c>
      <c r="CZ20" s="24">
        <v>0</v>
      </c>
      <c r="DA20" s="24">
        <f t="shared" si="52"/>
        <v>24</v>
      </c>
      <c r="DB20" s="28">
        <v>0</v>
      </c>
      <c r="DC20" s="54">
        <v>0</v>
      </c>
      <c r="DD20" s="24">
        <v>0</v>
      </c>
      <c r="DE20" s="24">
        <v>0</v>
      </c>
      <c r="DF20" s="24">
        <v>0</v>
      </c>
      <c r="DG20" s="24">
        <v>0</v>
      </c>
      <c r="DH20" s="24">
        <v>0</v>
      </c>
      <c r="DI20" s="24">
        <f t="shared" si="53"/>
        <v>0</v>
      </c>
      <c r="DJ20" s="28">
        <v>0</v>
      </c>
      <c r="DK20" s="24">
        <v>20</v>
      </c>
      <c r="DL20" s="24">
        <v>0</v>
      </c>
      <c r="DM20" s="24">
        <v>0</v>
      </c>
      <c r="DN20" s="24">
        <v>0</v>
      </c>
      <c r="DO20" s="24">
        <v>0</v>
      </c>
      <c r="DP20" s="24">
        <v>0</v>
      </c>
      <c r="DQ20" s="24">
        <f t="shared" si="54"/>
        <v>20</v>
      </c>
    </row>
    <row r="21" spans="1:121" x14ac:dyDescent="0.25">
      <c r="A21" s="30" t="s">
        <v>28</v>
      </c>
      <c r="B21" s="28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f t="shared" si="1"/>
        <v>0</v>
      </c>
      <c r="J21" s="28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f t="shared" si="41"/>
        <v>0</v>
      </c>
      <c r="R21" s="28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f t="shared" si="42"/>
        <v>0</v>
      </c>
      <c r="Z21" s="28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f t="shared" si="43"/>
        <v>0</v>
      </c>
      <c r="AH21" s="28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f t="shared" si="44"/>
        <v>0</v>
      </c>
      <c r="AP21" s="28">
        <v>0</v>
      </c>
      <c r="AQ21" s="24">
        <v>24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f t="shared" si="45"/>
        <v>24</v>
      </c>
      <c r="AX21" s="28">
        <v>0</v>
      </c>
      <c r="AY21" s="24">
        <v>0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f t="shared" si="46"/>
        <v>0</v>
      </c>
      <c r="BF21" s="28">
        <v>0</v>
      </c>
      <c r="BG21" s="24">
        <v>0</v>
      </c>
      <c r="BH21" s="54">
        <v>0</v>
      </c>
      <c r="BI21" s="24">
        <v>0</v>
      </c>
      <c r="BJ21" s="24">
        <v>0</v>
      </c>
      <c r="BK21" s="24">
        <v>0</v>
      </c>
      <c r="BL21" s="24">
        <v>0</v>
      </c>
      <c r="BM21" s="24">
        <f t="shared" si="47"/>
        <v>0</v>
      </c>
      <c r="BN21" s="28">
        <v>0</v>
      </c>
      <c r="BO21" s="24">
        <v>0</v>
      </c>
      <c r="BP21" s="24">
        <v>0</v>
      </c>
      <c r="BQ21" s="24">
        <v>0</v>
      </c>
      <c r="BR21" s="24">
        <v>0</v>
      </c>
      <c r="BS21" s="24">
        <v>0</v>
      </c>
      <c r="BT21" s="24">
        <v>0</v>
      </c>
      <c r="BU21" s="24">
        <f t="shared" si="48"/>
        <v>0</v>
      </c>
      <c r="BV21" s="28">
        <v>0</v>
      </c>
      <c r="BW21" s="24">
        <v>0</v>
      </c>
      <c r="BX21" s="24">
        <v>0</v>
      </c>
      <c r="BY21" s="24">
        <v>0</v>
      </c>
      <c r="BZ21" s="24">
        <v>0</v>
      </c>
      <c r="CA21" s="24">
        <v>0</v>
      </c>
      <c r="CB21" s="24">
        <v>0</v>
      </c>
      <c r="CC21" s="24">
        <f t="shared" si="49"/>
        <v>0</v>
      </c>
      <c r="CD21" s="28">
        <v>0</v>
      </c>
      <c r="CE21" s="24">
        <v>0</v>
      </c>
      <c r="CF21" s="24">
        <v>16</v>
      </c>
      <c r="CG21" s="24">
        <v>0</v>
      </c>
      <c r="CH21" s="24">
        <v>0</v>
      </c>
      <c r="CI21" s="24">
        <v>0</v>
      </c>
      <c r="CJ21" s="24">
        <v>0</v>
      </c>
      <c r="CK21" s="24">
        <f t="shared" si="50"/>
        <v>16</v>
      </c>
      <c r="CL21" s="28">
        <v>0</v>
      </c>
      <c r="CM21" s="24">
        <v>0</v>
      </c>
      <c r="CN21" s="24">
        <v>0</v>
      </c>
      <c r="CO21" s="24">
        <v>12</v>
      </c>
      <c r="CP21" s="24">
        <v>0</v>
      </c>
      <c r="CQ21" s="24">
        <v>0</v>
      </c>
      <c r="CR21" s="24">
        <v>0</v>
      </c>
      <c r="CS21" s="24">
        <f t="shared" si="51"/>
        <v>12</v>
      </c>
      <c r="CT21" s="28">
        <v>0</v>
      </c>
      <c r="CU21" s="24">
        <v>0</v>
      </c>
      <c r="CV21" s="24">
        <v>24</v>
      </c>
      <c r="CW21" s="24">
        <v>0</v>
      </c>
      <c r="CX21" s="24">
        <v>0</v>
      </c>
      <c r="CY21" s="24">
        <v>0</v>
      </c>
      <c r="CZ21" s="24">
        <v>0</v>
      </c>
      <c r="DA21" s="24">
        <f t="shared" si="52"/>
        <v>24</v>
      </c>
      <c r="DB21" s="28">
        <v>0</v>
      </c>
      <c r="DC21" s="24">
        <v>0</v>
      </c>
      <c r="DD21" s="24">
        <v>0</v>
      </c>
      <c r="DE21" s="24">
        <v>0</v>
      </c>
      <c r="DF21" s="24">
        <v>0</v>
      </c>
      <c r="DG21" s="24">
        <v>0</v>
      </c>
      <c r="DH21" s="24">
        <v>0</v>
      </c>
      <c r="DI21" s="24">
        <f t="shared" si="53"/>
        <v>0</v>
      </c>
      <c r="DJ21" s="28">
        <v>0</v>
      </c>
      <c r="DK21" s="24">
        <v>0</v>
      </c>
      <c r="DL21" s="24">
        <v>24</v>
      </c>
      <c r="DM21" s="24">
        <v>0</v>
      </c>
      <c r="DN21" s="24">
        <v>0</v>
      </c>
      <c r="DO21" s="24">
        <v>0</v>
      </c>
      <c r="DP21" s="24">
        <v>0</v>
      </c>
      <c r="DQ21" s="24">
        <f t="shared" si="54"/>
        <v>24</v>
      </c>
    </row>
    <row r="22" spans="1:121" x14ac:dyDescent="0.25">
      <c r="A22" s="30" t="s">
        <v>26</v>
      </c>
      <c r="B22" s="28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f t="shared" si="1"/>
        <v>0</v>
      </c>
      <c r="J22" s="28">
        <v>0</v>
      </c>
      <c r="K22" s="24">
        <v>0</v>
      </c>
      <c r="L22" s="24">
        <v>0</v>
      </c>
      <c r="M22" s="24">
        <v>16</v>
      </c>
      <c r="N22" s="24">
        <v>0</v>
      </c>
      <c r="O22" s="24">
        <v>0</v>
      </c>
      <c r="P22" s="24">
        <v>0</v>
      </c>
      <c r="Q22" s="24">
        <f t="shared" si="41"/>
        <v>16</v>
      </c>
      <c r="R22" s="28">
        <v>0</v>
      </c>
      <c r="S22" s="24">
        <v>0</v>
      </c>
      <c r="T22" s="24">
        <v>0</v>
      </c>
      <c r="U22" s="24">
        <v>16</v>
      </c>
      <c r="V22" s="24">
        <v>0</v>
      </c>
      <c r="W22" s="24">
        <v>0</v>
      </c>
      <c r="X22" s="24">
        <v>0</v>
      </c>
      <c r="Y22" s="24">
        <f t="shared" si="42"/>
        <v>16</v>
      </c>
      <c r="Z22" s="28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f t="shared" si="43"/>
        <v>0</v>
      </c>
      <c r="AH22" s="28">
        <v>0</v>
      </c>
      <c r="AI22" s="24">
        <v>0</v>
      </c>
      <c r="AJ22" s="24">
        <v>0</v>
      </c>
      <c r="AK22" s="24">
        <v>12</v>
      </c>
      <c r="AL22" s="24">
        <v>0</v>
      </c>
      <c r="AM22" s="24">
        <v>0</v>
      </c>
      <c r="AN22" s="24">
        <v>0</v>
      </c>
      <c r="AO22" s="24">
        <f t="shared" si="44"/>
        <v>12</v>
      </c>
      <c r="AP22" s="28">
        <v>0</v>
      </c>
      <c r="AQ22" s="24">
        <v>0</v>
      </c>
      <c r="AR22" s="24">
        <v>0</v>
      </c>
      <c r="AS22" s="24">
        <v>16</v>
      </c>
      <c r="AT22" s="24">
        <v>0</v>
      </c>
      <c r="AU22" s="24">
        <v>0</v>
      </c>
      <c r="AV22" s="24">
        <v>0</v>
      </c>
      <c r="AW22" s="24">
        <f t="shared" si="45"/>
        <v>16</v>
      </c>
      <c r="AX22" s="28">
        <v>0</v>
      </c>
      <c r="AY22" s="24">
        <v>0</v>
      </c>
      <c r="AZ22" s="24">
        <v>0</v>
      </c>
      <c r="BA22" s="24">
        <v>12</v>
      </c>
      <c r="BB22" s="24">
        <v>0</v>
      </c>
      <c r="BC22" s="24">
        <v>0</v>
      </c>
      <c r="BD22" s="24">
        <v>0</v>
      </c>
      <c r="BE22" s="24">
        <f t="shared" si="46"/>
        <v>12</v>
      </c>
      <c r="BF22" s="28">
        <v>0</v>
      </c>
      <c r="BG22" s="24">
        <v>0</v>
      </c>
      <c r="BH22" s="24">
        <v>0</v>
      </c>
      <c r="BI22" s="24">
        <v>16</v>
      </c>
      <c r="BJ22" s="24">
        <v>0</v>
      </c>
      <c r="BK22" s="24">
        <v>0</v>
      </c>
      <c r="BL22" s="24">
        <v>0</v>
      </c>
      <c r="BM22" s="24">
        <f t="shared" si="47"/>
        <v>16</v>
      </c>
      <c r="BN22" s="28">
        <v>0</v>
      </c>
      <c r="BO22" s="24">
        <v>0</v>
      </c>
      <c r="BP22" s="24">
        <v>0</v>
      </c>
      <c r="BQ22" s="24">
        <v>12</v>
      </c>
      <c r="BR22" s="24">
        <v>0</v>
      </c>
      <c r="BS22" s="24">
        <v>0</v>
      </c>
      <c r="BT22" s="24">
        <v>0</v>
      </c>
      <c r="BU22" s="24">
        <f t="shared" si="48"/>
        <v>12</v>
      </c>
      <c r="BV22" s="28">
        <v>0</v>
      </c>
      <c r="BW22" s="24">
        <v>0</v>
      </c>
      <c r="BX22" s="24">
        <v>0</v>
      </c>
      <c r="BY22" s="24">
        <v>0</v>
      </c>
      <c r="BZ22" s="24">
        <v>0</v>
      </c>
      <c r="CA22" s="24">
        <v>0</v>
      </c>
      <c r="CB22" s="24">
        <v>0</v>
      </c>
      <c r="CC22" s="24">
        <f t="shared" si="49"/>
        <v>0</v>
      </c>
      <c r="CD22" s="28">
        <v>0</v>
      </c>
      <c r="CE22" s="24">
        <v>0</v>
      </c>
      <c r="CF22" s="24">
        <v>0</v>
      </c>
      <c r="CG22" s="24">
        <v>12</v>
      </c>
      <c r="CH22" s="24">
        <v>0</v>
      </c>
      <c r="CI22" s="24">
        <v>0</v>
      </c>
      <c r="CJ22" s="24">
        <v>0</v>
      </c>
      <c r="CK22" s="24">
        <f t="shared" si="50"/>
        <v>12</v>
      </c>
      <c r="CL22" s="28">
        <v>0</v>
      </c>
      <c r="CM22" s="24">
        <v>0</v>
      </c>
      <c r="CN22" s="24">
        <v>0</v>
      </c>
      <c r="CO22" s="24">
        <v>0</v>
      </c>
      <c r="CP22" s="24">
        <v>0</v>
      </c>
      <c r="CQ22" s="24">
        <v>0</v>
      </c>
      <c r="CR22" s="24">
        <v>0</v>
      </c>
      <c r="CS22" s="24">
        <f t="shared" si="51"/>
        <v>0</v>
      </c>
      <c r="CT22" s="28">
        <v>0</v>
      </c>
      <c r="CU22" s="24">
        <v>0</v>
      </c>
      <c r="CV22" s="24">
        <v>0</v>
      </c>
      <c r="CW22" s="24">
        <v>0</v>
      </c>
      <c r="CX22" s="24">
        <v>0</v>
      </c>
      <c r="CY22" s="24">
        <v>0</v>
      </c>
      <c r="CZ22" s="24">
        <v>0</v>
      </c>
      <c r="DA22" s="24">
        <f t="shared" si="52"/>
        <v>0</v>
      </c>
      <c r="DB22" s="28">
        <v>0</v>
      </c>
      <c r="DC22" s="24">
        <v>0</v>
      </c>
      <c r="DD22" s="24">
        <v>0</v>
      </c>
      <c r="DE22" s="54">
        <v>0</v>
      </c>
      <c r="DF22" s="24">
        <v>0</v>
      </c>
      <c r="DG22" s="24">
        <v>0</v>
      </c>
      <c r="DH22" s="24">
        <v>0</v>
      </c>
      <c r="DI22" s="24">
        <f t="shared" si="53"/>
        <v>0</v>
      </c>
      <c r="DJ22" s="28">
        <v>0</v>
      </c>
      <c r="DK22" s="24">
        <v>0</v>
      </c>
      <c r="DL22" s="24">
        <v>0</v>
      </c>
      <c r="DM22" s="24">
        <v>16</v>
      </c>
      <c r="DN22" s="24">
        <v>0</v>
      </c>
      <c r="DO22" s="24">
        <v>0</v>
      </c>
      <c r="DP22" s="24">
        <v>0</v>
      </c>
      <c r="DQ22" s="24">
        <f t="shared" si="54"/>
        <v>16</v>
      </c>
    </row>
    <row r="23" spans="1:121" x14ac:dyDescent="0.25">
      <c r="A23" s="30" t="s">
        <v>30</v>
      </c>
      <c r="B23" s="28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f t="shared" si="1"/>
        <v>0</v>
      </c>
      <c r="J23" s="28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f t="shared" si="41"/>
        <v>0</v>
      </c>
      <c r="R23" s="28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f t="shared" si="42"/>
        <v>0</v>
      </c>
      <c r="Z23" s="28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f t="shared" si="43"/>
        <v>0</v>
      </c>
      <c r="AH23" s="28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f t="shared" si="44"/>
        <v>0</v>
      </c>
      <c r="AP23" s="28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f t="shared" si="45"/>
        <v>0</v>
      </c>
      <c r="AX23" s="28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3</v>
      </c>
      <c r="BE23" s="24">
        <f t="shared" si="46"/>
        <v>3</v>
      </c>
      <c r="BF23" s="28">
        <v>0</v>
      </c>
      <c r="BG23" s="24">
        <v>0</v>
      </c>
      <c r="BH23" s="24">
        <v>0</v>
      </c>
      <c r="BI23" s="24">
        <v>0</v>
      </c>
      <c r="BJ23" s="24">
        <v>0</v>
      </c>
      <c r="BK23" s="24">
        <v>0</v>
      </c>
      <c r="BL23" s="24">
        <v>0</v>
      </c>
      <c r="BM23" s="24">
        <f t="shared" si="47"/>
        <v>0</v>
      </c>
      <c r="BN23" s="28">
        <v>0</v>
      </c>
      <c r="BO23" s="24">
        <v>0</v>
      </c>
      <c r="BP23" s="24">
        <v>0</v>
      </c>
      <c r="BQ23" s="24">
        <v>0</v>
      </c>
      <c r="BR23" s="24">
        <v>0</v>
      </c>
      <c r="BS23" s="24">
        <v>0</v>
      </c>
      <c r="BT23" s="24">
        <v>0</v>
      </c>
      <c r="BU23" s="24">
        <f t="shared" si="48"/>
        <v>0</v>
      </c>
      <c r="BV23" s="28">
        <v>0</v>
      </c>
      <c r="BW23" s="24">
        <v>0</v>
      </c>
      <c r="BX23" s="24">
        <v>0</v>
      </c>
      <c r="BY23" s="24">
        <v>0</v>
      </c>
      <c r="BZ23" s="24">
        <v>0</v>
      </c>
      <c r="CA23" s="24">
        <v>0</v>
      </c>
      <c r="CB23" s="24">
        <v>0</v>
      </c>
      <c r="CC23" s="24">
        <f t="shared" si="49"/>
        <v>0</v>
      </c>
      <c r="CD23" s="28">
        <v>0</v>
      </c>
      <c r="CE23" s="24">
        <v>0</v>
      </c>
      <c r="CF23" s="24">
        <v>0</v>
      </c>
      <c r="CG23" s="24">
        <v>0</v>
      </c>
      <c r="CH23" s="24">
        <v>0</v>
      </c>
      <c r="CI23" s="24">
        <v>0</v>
      </c>
      <c r="CJ23" s="24">
        <v>0</v>
      </c>
      <c r="CK23" s="24">
        <f t="shared" si="50"/>
        <v>0</v>
      </c>
      <c r="CL23" s="28">
        <v>0</v>
      </c>
      <c r="CM23" s="24">
        <v>0</v>
      </c>
      <c r="CN23" s="24">
        <v>0</v>
      </c>
      <c r="CO23" s="24">
        <v>0</v>
      </c>
      <c r="CP23" s="24">
        <v>0</v>
      </c>
      <c r="CQ23" s="24">
        <v>0</v>
      </c>
      <c r="CR23" s="24">
        <v>0</v>
      </c>
      <c r="CS23" s="24">
        <f t="shared" si="51"/>
        <v>0</v>
      </c>
      <c r="CT23" s="28">
        <v>0</v>
      </c>
      <c r="CU23" s="24">
        <v>0</v>
      </c>
      <c r="CV23" s="24">
        <v>0</v>
      </c>
      <c r="CW23" s="24">
        <v>0</v>
      </c>
      <c r="CX23" s="24">
        <v>0</v>
      </c>
      <c r="CY23" s="24">
        <v>0</v>
      </c>
      <c r="CZ23" s="24">
        <v>0</v>
      </c>
      <c r="DA23" s="24">
        <f t="shared" si="52"/>
        <v>0</v>
      </c>
      <c r="DB23" s="28">
        <v>0</v>
      </c>
      <c r="DC23" s="24">
        <v>0</v>
      </c>
      <c r="DD23" s="24">
        <v>0</v>
      </c>
      <c r="DE23" s="24">
        <v>0</v>
      </c>
      <c r="DF23" s="24">
        <v>0</v>
      </c>
      <c r="DG23" s="24">
        <v>0</v>
      </c>
      <c r="DH23" s="24">
        <v>0</v>
      </c>
      <c r="DI23" s="24">
        <f t="shared" si="53"/>
        <v>0</v>
      </c>
      <c r="DJ23" s="28">
        <v>0</v>
      </c>
      <c r="DK23" s="24">
        <v>0</v>
      </c>
      <c r="DL23" s="24">
        <v>0</v>
      </c>
      <c r="DM23" s="24">
        <v>0</v>
      </c>
      <c r="DN23" s="24">
        <v>0</v>
      </c>
      <c r="DO23" s="24">
        <v>0</v>
      </c>
      <c r="DP23" s="24">
        <v>0</v>
      </c>
      <c r="DQ23" s="24">
        <f t="shared" si="54"/>
        <v>0</v>
      </c>
    </row>
    <row r="24" spans="1:121" x14ac:dyDescent="0.25">
      <c r="A24" s="30" t="s">
        <v>31</v>
      </c>
      <c r="B24" s="28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f t="shared" si="1"/>
        <v>0</v>
      </c>
      <c r="J24" s="28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f t="shared" si="41"/>
        <v>0</v>
      </c>
      <c r="R24" s="28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f t="shared" si="42"/>
        <v>0</v>
      </c>
      <c r="Z24" s="28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f t="shared" si="43"/>
        <v>0</v>
      </c>
      <c r="AH24" s="28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f t="shared" si="44"/>
        <v>0</v>
      </c>
      <c r="AP24" s="28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f t="shared" si="45"/>
        <v>0</v>
      </c>
      <c r="AX24" s="28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f t="shared" si="46"/>
        <v>0</v>
      </c>
      <c r="BF24" s="28">
        <v>0</v>
      </c>
      <c r="BG24" s="24">
        <v>0</v>
      </c>
      <c r="BH24" s="24">
        <v>0</v>
      </c>
      <c r="BI24" s="24">
        <v>0</v>
      </c>
      <c r="BJ24" s="24">
        <v>12</v>
      </c>
      <c r="BK24" s="24">
        <v>0</v>
      </c>
      <c r="BL24" s="24">
        <v>0</v>
      </c>
      <c r="BM24" s="24">
        <f t="shared" si="47"/>
        <v>12</v>
      </c>
      <c r="BN24" s="28">
        <v>0</v>
      </c>
      <c r="BO24" s="24">
        <v>0</v>
      </c>
      <c r="BP24" s="24">
        <v>0</v>
      </c>
      <c r="BQ24" s="24">
        <v>0</v>
      </c>
      <c r="BR24" s="24">
        <v>12</v>
      </c>
      <c r="BS24" s="24">
        <v>0</v>
      </c>
      <c r="BT24" s="24">
        <v>0</v>
      </c>
      <c r="BU24" s="24">
        <f t="shared" si="48"/>
        <v>12</v>
      </c>
      <c r="BV24" s="28">
        <v>0</v>
      </c>
      <c r="BW24" s="24">
        <v>0</v>
      </c>
      <c r="BX24" s="24">
        <v>0</v>
      </c>
      <c r="BY24" s="24">
        <v>0</v>
      </c>
      <c r="BZ24" s="24">
        <v>12</v>
      </c>
      <c r="CA24" s="24">
        <v>0</v>
      </c>
      <c r="CB24" s="24">
        <v>0</v>
      </c>
      <c r="CC24" s="24">
        <f t="shared" si="49"/>
        <v>12</v>
      </c>
      <c r="CD24" s="28">
        <v>0</v>
      </c>
      <c r="CE24" s="24">
        <v>0</v>
      </c>
      <c r="CF24" s="24">
        <v>0</v>
      </c>
      <c r="CG24" s="24">
        <v>0</v>
      </c>
      <c r="CH24" s="24">
        <v>12</v>
      </c>
      <c r="CI24" s="24">
        <v>0</v>
      </c>
      <c r="CJ24" s="24">
        <v>0</v>
      </c>
      <c r="CK24" s="24">
        <f t="shared" si="50"/>
        <v>12</v>
      </c>
      <c r="CL24" s="28">
        <v>0</v>
      </c>
      <c r="CM24" s="24">
        <v>0</v>
      </c>
      <c r="CN24" s="24">
        <v>0</v>
      </c>
      <c r="CO24" s="24">
        <v>0</v>
      </c>
      <c r="CP24" s="24">
        <v>12</v>
      </c>
      <c r="CQ24" s="24">
        <v>0</v>
      </c>
      <c r="CR24" s="24">
        <v>0</v>
      </c>
      <c r="CS24" s="24">
        <f t="shared" si="51"/>
        <v>12</v>
      </c>
      <c r="CT24" s="28">
        <v>0</v>
      </c>
      <c r="CU24" s="24">
        <v>0</v>
      </c>
      <c r="CV24" s="24">
        <v>0</v>
      </c>
      <c r="CW24" s="24">
        <v>0</v>
      </c>
      <c r="CX24" s="24">
        <v>12</v>
      </c>
      <c r="CY24" s="24">
        <v>0</v>
      </c>
      <c r="CZ24" s="24">
        <v>0</v>
      </c>
      <c r="DA24" s="24">
        <f t="shared" si="52"/>
        <v>12</v>
      </c>
      <c r="DB24" s="28">
        <v>0</v>
      </c>
      <c r="DC24" s="24">
        <v>0</v>
      </c>
      <c r="DD24" s="24">
        <v>0</v>
      </c>
      <c r="DE24" s="24">
        <v>0</v>
      </c>
      <c r="DF24" s="24">
        <v>3</v>
      </c>
      <c r="DG24" s="24">
        <v>0</v>
      </c>
      <c r="DH24" s="24">
        <v>0</v>
      </c>
      <c r="DI24" s="24">
        <f t="shared" si="53"/>
        <v>3</v>
      </c>
      <c r="DJ24" s="28">
        <v>0</v>
      </c>
      <c r="DK24" s="24">
        <v>0</v>
      </c>
      <c r="DL24" s="24">
        <v>0</v>
      </c>
      <c r="DM24" s="24">
        <v>0</v>
      </c>
      <c r="DN24" s="24">
        <v>0</v>
      </c>
      <c r="DO24" s="24">
        <v>0</v>
      </c>
      <c r="DP24" s="24">
        <v>0</v>
      </c>
      <c r="DQ24" s="24">
        <f t="shared" si="54"/>
        <v>0</v>
      </c>
    </row>
    <row r="25" spans="1:121" x14ac:dyDescent="0.25">
      <c r="A25" s="30" t="s">
        <v>52</v>
      </c>
      <c r="B25" s="28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f t="shared" si="1"/>
        <v>0</v>
      </c>
      <c r="J25" s="28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f t="shared" si="41"/>
        <v>0</v>
      </c>
      <c r="R25" s="28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f t="shared" si="42"/>
        <v>0</v>
      </c>
      <c r="Z25" s="28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f t="shared" si="43"/>
        <v>0</v>
      </c>
      <c r="AH25" s="28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f t="shared" si="44"/>
        <v>0</v>
      </c>
      <c r="AP25" s="28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26</v>
      </c>
      <c r="AV25" s="24">
        <v>0</v>
      </c>
      <c r="AW25" s="24">
        <f t="shared" si="45"/>
        <v>26</v>
      </c>
      <c r="AX25" s="28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f t="shared" si="46"/>
        <v>0</v>
      </c>
      <c r="BF25" s="28">
        <v>0</v>
      </c>
      <c r="BG25" s="24">
        <v>0</v>
      </c>
      <c r="BH25" s="24">
        <v>0</v>
      </c>
      <c r="BI25" s="24">
        <v>0</v>
      </c>
      <c r="BJ25" s="24">
        <v>0</v>
      </c>
      <c r="BK25" s="24">
        <v>40</v>
      </c>
      <c r="BL25" s="24">
        <v>0</v>
      </c>
      <c r="BM25" s="24">
        <f t="shared" si="47"/>
        <v>40</v>
      </c>
      <c r="BN25" s="28">
        <v>0</v>
      </c>
      <c r="BO25" s="24">
        <v>0</v>
      </c>
      <c r="BP25" s="24">
        <v>0</v>
      </c>
      <c r="BQ25" s="24">
        <v>0</v>
      </c>
      <c r="BR25" s="24">
        <v>0</v>
      </c>
      <c r="BS25" s="24">
        <v>8</v>
      </c>
      <c r="BT25" s="24">
        <v>0</v>
      </c>
      <c r="BU25" s="24">
        <f t="shared" si="48"/>
        <v>8</v>
      </c>
      <c r="BV25" s="28">
        <v>0</v>
      </c>
      <c r="BW25" s="24">
        <v>0</v>
      </c>
      <c r="BX25" s="24">
        <v>0</v>
      </c>
      <c r="BY25" s="24">
        <v>0</v>
      </c>
      <c r="BZ25" s="24">
        <v>0</v>
      </c>
      <c r="CA25" s="24">
        <v>4</v>
      </c>
      <c r="CB25" s="24">
        <v>0</v>
      </c>
      <c r="CC25" s="24">
        <f t="shared" si="49"/>
        <v>4</v>
      </c>
      <c r="CD25" s="28">
        <v>0</v>
      </c>
      <c r="CE25" s="24">
        <v>0</v>
      </c>
      <c r="CF25" s="24">
        <v>0</v>
      </c>
      <c r="CG25" s="24">
        <v>0</v>
      </c>
      <c r="CH25" s="24">
        <v>0</v>
      </c>
      <c r="CI25" s="54">
        <v>0</v>
      </c>
      <c r="CJ25" s="24">
        <v>0</v>
      </c>
      <c r="CK25" s="24">
        <f t="shared" si="50"/>
        <v>0</v>
      </c>
      <c r="CL25" s="28">
        <v>0</v>
      </c>
      <c r="CM25" s="24">
        <v>0</v>
      </c>
      <c r="CN25" s="24">
        <v>0</v>
      </c>
      <c r="CO25" s="24">
        <v>0</v>
      </c>
      <c r="CP25" s="24">
        <v>0</v>
      </c>
      <c r="CQ25" s="24">
        <v>9</v>
      </c>
      <c r="CR25" s="24">
        <v>0</v>
      </c>
      <c r="CS25" s="24">
        <f t="shared" si="51"/>
        <v>9</v>
      </c>
      <c r="CT25" s="28">
        <v>0</v>
      </c>
      <c r="CU25" s="24">
        <v>0</v>
      </c>
      <c r="CV25" s="24">
        <v>0</v>
      </c>
      <c r="CW25" s="24">
        <v>0</v>
      </c>
      <c r="CX25" s="24">
        <v>0</v>
      </c>
      <c r="CY25" s="24">
        <v>32</v>
      </c>
      <c r="CZ25" s="24">
        <v>0</v>
      </c>
      <c r="DA25" s="24">
        <f t="shared" si="52"/>
        <v>32</v>
      </c>
      <c r="DB25" s="28">
        <v>0</v>
      </c>
      <c r="DC25" s="24">
        <v>0</v>
      </c>
      <c r="DD25" s="24">
        <v>0</v>
      </c>
      <c r="DE25" s="24">
        <v>0</v>
      </c>
      <c r="DF25" s="24">
        <v>0</v>
      </c>
      <c r="DG25" s="24">
        <v>23</v>
      </c>
      <c r="DH25" s="24">
        <v>0</v>
      </c>
      <c r="DI25" s="24">
        <f t="shared" si="53"/>
        <v>23</v>
      </c>
      <c r="DJ25" s="28">
        <v>0</v>
      </c>
      <c r="DK25" s="24">
        <v>0</v>
      </c>
      <c r="DL25" s="24">
        <v>0</v>
      </c>
      <c r="DM25" s="24">
        <v>0</v>
      </c>
      <c r="DN25" s="24">
        <v>0</v>
      </c>
      <c r="DO25" s="24">
        <v>0</v>
      </c>
      <c r="DP25" s="24">
        <v>0</v>
      </c>
      <c r="DQ25" s="24">
        <f t="shared" si="54"/>
        <v>0</v>
      </c>
    </row>
    <row r="26" spans="1:121" x14ac:dyDescent="0.25">
      <c r="A26" s="30" t="s">
        <v>15</v>
      </c>
      <c r="B26" s="28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f t="shared" ref="I26" si="55">SUM(B26:H26)</f>
        <v>0</v>
      </c>
      <c r="J26" s="28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f t="shared" ref="Q26" si="56">SUM(J26:P26)</f>
        <v>0</v>
      </c>
      <c r="R26" s="28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f t="shared" ref="Y26" si="57">SUM(R26:X26)</f>
        <v>0</v>
      </c>
      <c r="Z26" s="28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f t="shared" ref="AG26" si="58">SUM(Z26:AF26)</f>
        <v>0</v>
      </c>
      <c r="AH26" s="28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f t="shared" ref="AO26" si="59">SUM(AH26:AN26)</f>
        <v>0</v>
      </c>
      <c r="AP26" s="28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f t="shared" ref="AW26" si="60">SUM(AP26:AV26)</f>
        <v>0</v>
      </c>
      <c r="AX26" s="28">
        <v>0</v>
      </c>
      <c r="AY26" s="24">
        <v>3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f t="shared" ref="BE26" si="61">SUM(AX26:BD26)</f>
        <v>3</v>
      </c>
      <c r="BF26" s="28">
        <v>0</v>
      </c>
      <c r="BG26" s="24">
        <v>0</v>
      </c>
      <c r="BH26" s="24">
        <v>0</v>
      </c>
      <c r="BI26" s="24">
        <v>0</v>
      </c>
      <c r="BJ26" s="24">
        <v>0</v>
      </c>
      <c r="BK26" s="24">
        <v>0</v>
      </c>
      <c r="BL26" s="24">
        <v>0</v>
      </c>
      <c r="BM26" s="24">
        <f t="shared" ref="BM26" si="62">SUM(BF26:BL26)</f>
        <v>0</v>
      </c>
      <c r="BN26" s="28">
        <v>0</v>
      </c>
      <c r="BO26" s="24">
        <v>0</v>
      </c>
      <c r="BP26" s="24">
        <v>0</v>
      </c>
      <c r="BQ26" s="24">
        <v>0</v>
      </c>
      <c r="BR26" s="24">
        <v>0</v>
      </c>
      <c r="BS26" s="24">
        <v>0</v>
      </c>
      <c r="BT26" s="24">
        <v>0</v>
      </c>
      <c r="BU26" s="24">
        <f t="shared" ref="BU26" si="63">SUM(BN26:BT26)</f>
        <v>0</v>
      </c>
      <c r="BV26" s="28">
        <v>0</v>
      </c>
      <c r="BW26" s="24">
        <v>0</v>
      </c>
      <c r="BX26" s="24">
        <v>0</v>
      </c>
      <c r="BY26" s="24">
        <v>0</v>
      </c>
      <c r="BZ26" s="24">
        <v>0</v>
      </c>
      <c r="CA26" s="24">
        <v>0</v>
      </c>
      <c r="CB26" s="24">
        <v>0</v>
      </c>
      <c r="CC26" s="24">
        <f t="shared" ref="CC26" si="64">SUM(BV26:CB26)</f>
        <v>0</v>
      </c>
      <c r="CD26" s="28">
        <v>0</v>
      </c>
      <c r="CE26" s="24">
        <v>0</v>
      </c>
      <c r="CF26" s="24">
        <v>0</v>
      </c>
      <c r="CG26" s="24">
        <v>0</v>
      </c>
      <c r="CH26" s="24">
        <v>0</v>
      </c>
      <c r="CI26" s="24">
        <v>0</v>
      </c>
      <c r="CJ26" s="24">
        <v>0</v>
      </c>
      <c r="CK26" s="24">
        <f t="shared" ref="CK26" si="65">SUM(CD26:CJ26)</f>
        <v>0</v>
      </c>
      <c r="CL26" s="28">
        <v>0</v>
      </c>
      <c r="CM26" s="24">
        <v>0</v>
      </c>
      <c r="CN26" s="24">
        <v>0</v>
      </c>
      <c r="CO26" s="24">
        <v>0</v>
      </c>
      <c r="CP26" s="24">
        <v>0</v>
      </c>
      <c r="CQ26" s="24">
        <v>0</v>
      </c>
      <c r="CR26" s="24">
        <v>0</v>
      </c>
      <c r="CS26" s="24">
        <f t="shared" ref="CS26" si="66">SUM(CL26:CR26)</f>
        <v>0</v>
      </c>
      <c r="CT26" s="28">
        <v>0</v>
      </c>
      <c r="CU26" s="24">
        <v>0</v>
      </c>
      <c r="CV26" s="24">
        <v>0</v>
      </c>
      <c r="CW26" s="24">
        <v>0</v>
      </c>
      <c r="CX26" s="24">
        <v>0</v>
      </c>
      <c r="CY26" s="24">
        <v>0</v>
      </c>
      <c r="CZ26" s="24">
        <v>0</v>
      </c>
      <c r="DA26" s="24">
        <f t="shared" si="52"/>
        <v>0</v>
      </c>
      <c r="DB26" s="28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0</v>
      </c>
      <c r="DI26" s="24">
        <f t="shared" si="53"/>
        <v>0</v>
      </c>
      <c r="DJ26" s="28">
        <v>0</v>
      </c>
      <c r="DK26" s="24">
        <v>0</v>
      </c>
      <c r="DL26" s="24">
        <v>0</v>
      </c>
      <c r="DM26" s="24">
        <v>0</v>
      </c>
      <c r="DN26" s="24">
        <v>0</v>
      </c>
      <c r="DO26" s="24">
        <v>0</v>
      </c>
      <c r="DP26" s="24">
        <v>0</v>
      </c>
      <c r="DQ26" s="24">
        <f t="shared" si="54"/>
        <v>0</v>
      </c>
    </row>
    <row r="27" spans="1:121" x14ac:dyDescent="0.25">
      <c r="A27" s="33" t="s">
        <v>18</v>
      </c>
      <c r="B27" s="35">
        <f>SUM(B19:B26)</f>
        <v>0</v>
      </c>
      <c r="C27" s="35">
        <f t="shared" ref="C27:AX27" si="67">SUM(C19:C25)</f>
        <v>0</v>
      </c>
      <c r="D27" s="35">
        <f t="shared" si="67"/>
        <v>0</v>
      </c>
      <c r="E27" s="35">
        <f t="shared" si="67"/>
        <v>0</v>
      </c>
      <c r="F27" s="35">
        <f t="shared" si="67"/>
        <v>0</v>
      </c>
      <c r="G27" s="35">
        <f t="shared" si="67"/>
        <v>0</v>
      </c>
      <c r="H27" s="35">
        <f t="shared" si="67"/>
        <v>0</v>
      </c>
      <c r="I27" s="35">
        <f t="shared" si="67"/>
        <v>0</v>
      </c>
      <c r="J27" s="35">
        <f t="shared" si="67"/>
        <v>0</v>
      </c>
      <c r="K27" s="35">
        <f t="shared" si="67"/>
        <v>20</v>
      </c>
      <c r="L27" s="35">
        <f t="shared" si="67"/>
        <v>0</v>
      </c>
      <c r="M27" s="35">
        <f t="shared" si="67"/>
        <v>16</v>
      </c>
      <c r="N27" s="35">
        <f t="shared" si="67"/>
        <v>0</v>
      </c>
      <c r="O27" s="35">
        <f t="shared" si="67"/>
        <v>0</v>
      </c>
      <c r="P27" s="35">
        <f t="shared" si="67"/>
        <v>0</v>
      </c>
      <c r="Q27" s="35">
        <f t="shared" si="67"/>
        <v>36</v>
      </c>
      <c r="R27" s="35">
        <f t="shared" si="67"/>
        <v>4</v>
      </c>
      <c r="S27" s="35">
        <f t="shared" si="67"/>
        <v>20</v>
      </c>
      <c r="T27" s="35">
        <f t="shared" si="67"/>
        <v>0</v>
      </c>
      <c r="U27" s="35">
        <f t="shared" si="67"/>
        <v>16</v>
      </c>
      <c r="V27" s="35">
        <f t="shared" si="67"/>
        <v>0</v>
      </c>
      <c r="W27" s="35">
        <f t="shared" si="67"/>
        <v>0</v>
      </c>
      <c r="X27" s="35">
        <f t="shared" si="67"/>
        <v>0</v>
      </c>
      <c r="Y27" s="35">
        <f t="shared" si="67"/>
        <v>40</v>
      </c>
      <c r="Z27" s="35">
        <f t="shared" si="67"/>
        <v>8</v>
      </c>
      <c r="AA27" s="35">
        <f t="shared" si="67"/>
        <v>24</v>
      </c>
      <c r="AB27" s="35">
        <f t="shared" si="67"/>
        <v>0</v>
      </c>
      <c r="AC27" s="35">
        <f t="shared" si="67"/>
        <v>0</v>
      </c>
      <c r="AD27" s="35">
        <f t="shared" si="67"/>
        <v>0</v>
      </c>
      <c r="AE27" s="35">
        <f t="shared" si="67"/>
        <v>0</v>
      </c>
      <c r="AF27" s="35">
        <f t="shared" si="67"/>
        <v>0</v>
      </c>
      <c r="AG27" s="35">
        <f t="shared" si="67"/>
        <v>32</v>
      </c>
      <c r="AH27" s="35">
        <f t="shared" si="67"/>
        <v>0</v>
      </c>
      <c r="AI27" s="35">
        <f t="shared" si="67"/>
        <v>32</v>
      </c>
      <c r="AJ27" s="35">
        <f t="shared" si="67"/>
        <v>0</v>
      </c>
      <c r="AK27" s="35">
        <f t="shared" si="67"/>
        <v>12</v>
      </c>
      <c r="AL27" s="35">
        <f t="shared" si="67"/>
        <v>0</v>
      </c>
      <c r="AM27" s="35">
        <f t="shared" si="67"/>
        <v>0</v>
      </c>
      <c r="AN27" s="35">
        <f t="shared" si="67"/>
        <v>0</v>
      </c>
      <c r="AO27" s="35">
        <f t="shared" si="67"/>
        <v>44</v>
      </c>
      <c r="AP27" s="35">
        <f t="shared" si="67"/>
        <v>12</v>
      </c>
      <c r="AQ27" s="35">
        <f t="shared" si="67"/>
        <v>52</v>
      </c>
      <c r="AR27" s="35">
        <f t="shared" si="67"/>
        <v>0</v>
      </c>
      <c r="AS27" s="35">
        <f t="shared" si="67"/>
        <v>16</v>
      </c>
      <c r="AT27" s="35">
        <f t="shared" si="67"/>
        <v>0</v>
      </c>
      <c r="AU27" s="35">
        <f t="shared" si="67"/>
        <v>26</v>
      </c>
      <c r="AV27" s="35">
        <f t="shared" si="67"/>
        <v>0</v>
      </c>
      <c r="AW27" s="35">
        <f t="shared" si="67"/>
        <v>106</v>
      </c>
      <c r="AX27" s="35">
        <f t="shared" si="67"/>
        <v>12</v>
      </c>
      <c r="AY27" s="35">
        <f>SUM(AY19:AY26)</f>
        <v>23</v>
      </c>
      <c r="AZ27" s="35">
        <f t="shared" ref="AZ27:CE27" si="68">SUM(AZ19:AZ25)</f>
        <v>0</v>
      </c>
      <c r="BA27" s="35">
        <f t="shared" si="68"/>
        <v>12</v>
      </c>
      <c r="BB27" s="35">
        <f t="shared" si="68"/>
        <v>0</v>
      </c>
      <c r="BC27" s="35">
        <f t="shared" si="68"/>
        <v>0</v>
      </c>
      <c r="BD27" s="35">
        <f t="shared" si="68"/>
        <v>3</v>
      </c>
      <c r="BE27" s="35">
        <f t="shared" si="68"/>
        <v>47</v>
      </c>
      <c r="BF27" s="35">
        <f t="shared" si="68"/>
        <v>8</v>
      </c>
      <c r="BG27" s="35">
        <f t="shared" si="68"/>
        <v>24</v>
      </c>
      <c r="BH27" s="35">
        <f t="shared" si="68"/>
        <v>0</v>
      </c>
      <c r="BI27" s="35">
        <f t="shared" si="68"/>
        <v>16</v>
      </c>
      <c r="BJ27" s="35">
        <f t="shared" si="68"/>
        <v>12</v>
      </c>
      <c r="BK27" s="35">
        <f t="shared" si="68"/>
        <v>40</v>
      </c>
      <c r="BL27" s="35">
        <f t="shared" si="68"/>
        <v>0</v>
      </c>
      <c r="BM27" s="35">
        <f t="shared" si="68"/>
        <v>100</v>
      </c>
      <c r="BN27" s="35">
        <f t="shared" si="68"/>
        <v>12</v>
      </c>
      <c r="BO27" s="35">
        <f t="shared" si="68"/>
        <v>20</v>
      </c>
      <c r="BP27" s="35">
        <f t="shared" si="68"/>
        <v>0</v>
      </c>
      <c r="BQ27" s="35">
        <f t="shared" si="68"/>
        <v>12</v>
      </c>
      <c r="BR27" s="35">
        <f t="shared" si="68"/>
        <v>12</v>
      </c>
      <c r="BS27" s="35">
        <f t="shared" si="68"/>
        <v>8</v>
      </c>
      <c r="BT27" s="35">
        <f t="shared" si="68"/>
        <v>0</v>
      </c>
      <c r="BU27" s="35">
        <f t="shared" si="68"/>
        <v>64</v>
      </c>
      <c r="BV27" s="35">
        <f t="shared" si="68"/>
        <v>12</v>
      </c>
      <c r="BW27" s="35">
        <f t="shared" si="68"/>
        <v>24</v>
      </c>
      <c r="BX27" s="35">
        <f t="shared" si="68"/>
        <v>0</v>
      </c>
      <c r="BY27" s="35">
        <f t="shared" si="68"/>
        <v>0</v>
      </c>
      <c r="BZ27" s="35">
        <f t="shared" si="68"/>
        <v>12</v>
      </c>
      <c r="CA27" s="35">
        <f t="shared" si="68"/>
        <v>4</v>
      </c>
      <c r="CB27" s="35">
        <f t="shared" si="68"/>
        <v>0</v>
      </c>
      <c r="CC27" s="35">
        <f t="shared" si="68"/>
        <v>52</v>
      </c>
      <c r="CD27" s="35">
        <f t="shared" si="68"/>
        <v>8</v>
      </c>
      <c r="CE27" s="35">
        <f t="shared" si="68"/>
        <v>24</v>
      </c>
      <c r="CF27" s="35">
        <f t="shared" ref="CF27:DK27" si="69">SUM(CF19:CF25)</f>
        <v>16</v>
      </c>
      <c r="CG27" s="35">
        <f t="shared" si="69"/>
        <v>12</v>
      </c>
      <c r="CH27" s="35">
        <f t="shared" si="69"/>
        <v>12</v>
      </c>
      <c r="CI27" s="35">
        <f t="shared" si="69"/>
        <v>0</v>
      </c>
      <c r="CJ27" s="35">
        <f t="shared" si="69"/>
        <v>0</v>
      </c>
      <c r="CK27" s="35">
        <f t="shared" si="69"/>
        <v>72</v>
      </c>
      <c r="CL27" s="35">
        <f t="shared" si="69"/>
        <v>0</v>
      </c>
      <c r="CM27" s="35">
        <f t="shared" si="69"/>
        <v>20</v>
      </c>
      <c r="CN27" s="35">
        <f t="shared" si="69"/>
        <v>0</v>
      </c>
      <c r="CO27" s="35">
        <f t="shared" si="69"/>
        <v>12</v>
      </c>
      <c r="CP27" s="35">
        <f t="shared" si="69"/>
        <v>12</v>
      </c>
      <c r="CQ27" s="35">
        <f t="shared" si="69"/>
        <v>9</v>
      </c>
      <c r="CR27" s="35">
        <f t="shared" si="69"/>
        <v>0</v>
      </c>
      <c r="CS27" s="35">
        <f t="shared" si="69"/>
        <v>53</v>
      </c>
      <c r="CT27" s="35">
        <f t="shared" si="69"/>
        <v>0</v>
      </c>
      <c r="CU27" s="35">
        <f t="shared" si="69"/>
        <v>24</v>
      </c>
      <c r="CV27" s="35">
        <f t="shared" si="69"/>
        <v>24</v>
      </c>
      <c r="CW27" s="35">
        <f t="shared" si="69"/>
        <v>0</v>
      </c>
      <c r="CX27" s="35">
        <f t="shared" si="69"/>
        <v>12</v>
      </c>
      <c r="CY27" s="35">
        <f t="shared" si="69"/>
        <v>32</v>
      </c>
      <c r="CZ27" s="35">
        <f t="shared" si="69"/>
        <v>0</v>
      </c>
      <c r="DA27" s="35">
        <f t="shared" si="69"/>
        <v>92</v>
      </c>
      <c r="DB27" s="35">
        <f t="shared" si="69"/>
        <v>0</v>
      </c>
      <c r="DC27" s="35">
        <f t="shared" si="69"/>
        <v>0</v>
      </c>
      <c r="DD27" s="35">
        <f t="shared" si="69"/>
        <v>0</v>
      </c>
      <c r="DE27" s="35">
        <f t="shared" si="69"/>
        <v>0</v>
      </c>
      <c r="DF27" s="35">
        <f t="shared" si="69"/>
        <v>3</v>
      </c>
      <c r="DG27" s="35">
        <f t="shared" si="69"/>
        <v>23</v>
      </c>
      <c r="DH27" s="35">
        <f t="shared" si="69"/>
        <v>0</v>
      </c>
      <c r="DI27" s="35">
        <f t="shared" si="69"/>
        <v>26</v>
      </c>
      <c r="DJ27" s="35">
        <f t="shared" si="69"/>
        <v>6</v>
      </c>
      <c r="DK27" s="35">
        <f t="shared" si="69"/>
        <v>20</v>
      </c>
      <c r="DL27" s="35">
        <f t="shared" ref="DL27:DQ27" si="70">SUM(DL19:DL25)</f>
        <v>24</v>
      </c>
      <c r="DM27" s="35">
        <f t="shared" si="70"/>
        <v>16</v>
      </c>
      <c r="DN27" s="35">
        <f t="shared" si="70"/>
        <v>0</v>
      </c>
      <c r="DO27" s="35">
        <f t="shared" si="70"/>
        <v>0</v>
      </c>
      <c r="DP27" s="35">
        <f t="shared" si="70"/>
        <v>0</v>
      </c>
      <c r="DQ27" s="35">
        <f t="shared" si="70"/>
        <v>66</v>
      </c>
    </row>
    <row r="28" spans="1:121" x14ac:dyDescent="0.25">
      <c r="A28" s="38" t="s">
        <v>23</v>
      </c>
      <c r="I28" s="26"/>
      <c r="P28" s="2"/>
      <c r="Q28" s="26"/>
      <c r="X28" s="2"/>
      <c r="Y28" s="26"/>
      <c r="AF28" s="2"/>
      <c r="AG28" s="26"/>
      <c r="AN28" s="2"/>
      <c r="AO28" s="26"/>
      <c r="AV28" s="2"/>
      <c r="AW28" s="26"/>
      <c r="BD28" s="2"/>
      <c r="BE28" s="26"/>
      <c r="BL28" s="2"/>
      <c r="BM28" s="26"/>
      <c r="BT28" s="2"/>
      <c r="BU28" s="26"/>
      <c r="CB28" s="2"/>
      <c r="CC28" s="26"/>
      <c r="CJ28" s="2"/>
      <c r="CK28" s="26"/>
      <c r="CR28" s="2"/>
      <c r="CS28" s="26"/>
      <c r="CZ28" s="2"/>
      <c r="DA28" s="26"/>
      <c r="DH28" s="2"/>
      <c r="DI28" s="26"/>
      <c r="DP28" s="2"/>
      <c r="DQ28" s="26"/>
    </row>
    <row r="29" spans="1:121" x14ac:dyDescent="0.25">
      <c r="A29" s="31" t="s">
        <v>32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11">
        <f t="shared" si="1"/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11">
        <f t="shared" ref="Q29:Q37" si="71">SUM(J29:P29)</f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11">
        <f t="shared" ref="Y29:Y37" si="72">SUM(R29:X29)</f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11">
        <f t="shared" ref="AG29:AG37" si="73">SUM(Z29:AF29)</f>
        <v>0</v>
      </c>
      <c r="AH29" s="2">
        <v>0</v>
      </c>
      <c r="AI29" s="2">
        <v>0</v>
      </c>
      <c r="AJ29" s="2">
        <v>0</v>
      </c>
      <c r="AK29" s="2">
        <v>0</v>
      </c>
      <c r="AL29" s="2">
        <v>16</v>
      </c>
      <c r="AM29" s="2">
        <v>0</v>
      </c>
      <c r="AN29" s="2">
        <v>0</v>
      </c>
      <c r="AO29" s="11">
        <f t="shared" ref="AO29:AO37" si="74">SUM(AH29:AN29)</f>
        <v>16</v>
      </c>
      <c r="AP29" s="2">
        <v>0</v>
      </c>
      <c r="AQ29" s="2">
        <v>0</v>
      </c>
      <c r="AR29" s="2">
        <v>40</v>
      </c>
      <c r="AS29" s="2">
        <v>16</v>
      </c>
      <c r="AT29" s="2">
        <v>40</v>
      </c>
      <c r="AU29" s="2">
        <v>16</v>
      </c>
      <c r="AV29" s="2">
        <v>0</v>
      </c>
      <c r="AW29" s="11">
        <f t="shared" ref="AW29:AW37" si="75">SUM(AP29:AV29)</f>
        <v>112</v>
      </c>
      <c r="AX29" s="2">
        <v>0</v>
      </c>
      <c r="AY29" s="2">
        <v>0</v>
      </c>
      <c r="AZ29" s="2">
        <v>40</v>
      </c>
      <c r="BA29" s="2">
        <v>16</v>
      </c>
      <c r="BB29" s="2">
        <v>40</v>
      </c>
      <c r="BC29" s="2">
        <v>16</v>
      </c>
      <c r="BD29" s="2">
        <v>0</v>
      </c>
      <c r="BE29" s="11">
        <f t="shared" ref="BE29:BE37" si="76">SUM(AX29:BD29)</f>
        <v>112</v>
      </c>
      <c r="BF29" s="2">
        <v>0</v>
      </c>
      <c r="BG29" s="2">
        <v>0</v>
      </c>
      <c r="BH29" s="2">
        <v>40</v>
      </c>
      <c r="BI29" s="2">
        <v>16</v>
      </c>
      <c r="BJ29" s="2">
        <v>40</v>
      </c>
      <c r="BK29" s="2">
        <v>16</v>
      </c>
      <c r="BL29" s="2">
        <v>0</v>
      </c>
      <c r="BM29" s="11">
        <f t="shared" ref="BM29:BM37" si="77">SUM(BF29:BL29)</f>
        <v>112</v>
      </c>
      <c r="BN29" s="2">
        <v>0</v>
      </c>
      <c r="BO29" s="2">
        <v>0</v>
      </c>
      <c r="BP29" s="2">
        <v>40</v>
      </c>
      <c r="BQ29" s="2">
        <v>16</v>
      </c>
      <c r="BR29" s="2">
        <v>40</v>
      </c>
      <c r="BS29" s="2">
        <v>16</v>
      </c>
      <c r="BT29" s="2">
        <v>0</v>
      </c>
      <c r="BU29" s="11">
        <f t="shared" ref="BU29:BU37" si="78">SUM(BN29:BT29)</f>
        <v>112</v>
      </c>
      <c r="BV29" s="2">
        <v>0</v>
      </c>
      <c r="BW29" s="2">
        <v>0</v>
      </c>
      <c r="BX29" s="2">
        <v>40</v>
      </c>
      <c r="BY29" s="2">
        <v>16</v>
      </c>
      <c r="BZ29" s="2">
        <v>40</v>
      </c>
      <c r="CA29" s="2">
        <v>16</v>
      </c>
      <c r="CB29" s="2">
        <v>0</v>
      </c>
      <c r="CC29" s="11">
        <f t="shared" ref="CC29:CC37" si="79">SUM(BV29:CB29)</f>
        <v>112</v>
      </c>
      <c r="CD29" s="2">
        <v>0</v>
      </c>
      <c r="CE29" s="2">
        <v>0</v>
      </c>
      <c r="CF29" s="2">
        <v>40</v>
      </c>
      <c r="CG29" s="2">
        <v>16</v>
      </c>
      <c r="CH29" s="2">
        <v>40</v>
      </c>
      <c r="CI29" s="2">
        <v>16</v>
      </c>
      <c r="CJ29" s="2">
        <v>0</v>
      </c>
      <c r="CK29" s="11">
        <f t="shared" ref="CK29:CK37" si="80">SUM(CD29:CJ29)</f>
        <v>112</v>
      </c>
      <c r="CL29" s="2">
        <v>0</v>
      </c>
      <c r="CM29" s="2">
        <v>0</v>
      </c>
      <c r="CN29" s="2">
        <v>40</v>
      </c>
      <c r="CO29" s="2">
        <v>16</v>
      </c>
      <c r="CP29" s="2">
        <v>40</v>
      </c>
      <c r="CQ29" s="2">
        <v>16</v>
      </c>
      <c r="CR29" s="2">
        <v>0</v>
      </c>
      <c r="CS29" s="11">
        <f t="shared" ref="CS29:CS37" si="81">SUM(CL29:CR29)</f>
        <v>112</v>
      </c>
      <c r="CT29" s="2">
        <v>0</v>
      </c>
      <c r="CU29" s="2">
        <v>0</v>
      </c>
      <c r="CV29" s="2">
        <v>40</v>
      </c>
      <c r="CW29" s="2">
        <v>16</v>
      </c>
      <c r="CX29" s="2">
        <v>40</v>
      </c>
      <c r="CY29" s="2">
        <v>16</v>
      </c>
      <c r="CZ29" s="2">
        <v>0</v>
      </c>
      <c r="DA29" s="11">
        <f t="shared" ref="DA29:DA37" si="82">SUM(CT29:CZ29)</f>
        <v>112</v>
      </c>
      <c r="DB29" s="2">
        <v>0</v>
      </c>
      <c r="DC29" s="2">
        <v>0</v>
      </c>
      <c r="DD29" s="2">
        <v>40</v>
      </c>
      <c r="DE29" s="2">
        <v>16</v>
      </c>
      <c r="DF29" s="2">
        <v>40</v>
      </c>
      <c r="DG29" s="2">
        <v>16</v>
      </c>
      <c r="DH29" s="2">
        <v>0</v>
      </c>
      <c r="DI29" s="11">
        <f t="shared" ref="DI29:DI37" si="83">SUM(DB29:DH29)</f>
        <v>112</v>
      </c>
      <c r="DJ29" s="2">
        <v>0</v>
      </c>
      <c r="DK29" s="2">
        <v>0</v>
      </c>
      <c r="DL29" s="2">
        <v>40</v>
      </c>
      <c r="DM29" s="2">
        <v>16</v>
      </c>
      <c r="DN29" s="2">
        <v>40</v>
      </c>
      <c r="DO29" s="2">
        <v>16</v>
      </c>
      <c r="DP29" s="2">
        <v>0</v>
      </c>
      <c r="DQ29" s="11">
        <f t="shared" ref="DQ29:DQ37" si="84">SUM(DJ29:DP29)</f>
        <v>112</v>
      </c>
    </row>
    <row r="30" spans="1:121" x14ac:dyDescent="0.25">
      <c r="A30" s="31" t="s">
        <v>33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11">
        <f t="shared" si="1"/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11">
        <f t="shared" si="71"/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11">
        <f t="shared" si="72"/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11">
        <f t="shared" si="73"/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11">
        <f t="shared" si="74"/>
        <v>0</v>
      </c>
      <c r="AP30" s="2">
        <v>0</v>
      </c>
      <c r="AQ30" s="2">
        <v>23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11">
        <f t="shared" si="75"/>
        <v>23</v>
      </c>
      <c r="AX30" s="2">
        <v>0</v>
      </c>
      <c r="AY30" s="2">
        <v>23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11">
        <f t="shared" si="76"/>
        <v>23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11">
        <f t="shared" si="77"/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11">
        <f t="shared" si="78"/>
        <v>0</v>
      </c>
      <c r="BV30" s="2">
        <v>0</v>
      </c>
      <c r="BW30" s="2">
        <v>23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11">
        <f t="shared" si="79"/>
        <v>23</v>
      </c>
      <c r="CD30" s="2">
        <v>0</v>
      </c>
      <c r="CE30" s="2">
        <v>0</v>
      </c>
      <c r="CF30" s="2">
        <v>15</v>
      </c>
      <c r="CG30" s="2">
        <v>0</v>
      </c>
      <c r="CH30" s="2">
        <v>0</v>
      </c>
      <c r="CI30" s="2">
        <v>0</v>
      </c>
      <c r="CJ30" s="2">
        <v>0</v>
      </c>
      <c r="CK30" s="11">
        <f t="shared" si="80"/>
        <v>15</v>
      </c>
      <c r="CL30" s="2">
        <v>0</v>
      </c>
      <c r="CM30" s="2">
        <v>23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11">
        <f t="shared" si="81"/>
        <v>23</v>
      </c>
      <c r="CT30" s="2">
        <v>0</v>
      </c>
      <c r="CU30" s="2">
        <v>23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11">
        <f t="shared" si="82"/>
        <v>23</v>
      </c>
      <c r="DB30" s="2">
        <v>0</v>
      </c>
      <c r="DC30" s="2">
        <v>23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11">
        <f t="shared" si="83"/>
        <v>23</v>
      </c>
      <c r="DJ30" s="2">
        <v>0</v>
      </c>
      <c r="DK30" s="2">
        <v>23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11">
        <f t="shared" si="84"/>
        <v>23</v>
      </c>
    </row>
    <row r="31" spans="1:121" x14ac:dyDescent="0.25">
      <c r="A31" s="31" t="s">
        <v>34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11">
        <f t="shared" si="1"/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11">
        <f t="shared" si="71"/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11">
        <f t="shared" si="72"/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11">
        <f t="shared" si="73"/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11">
        <f t="shared" si="74"/>
        <v>0</v>
      </c>
      <c r="AP31" s="2">
        <v>0</v>
      </c>
      <c r="AQ31" s="2">
        <v>0</v>
      </c>
      <c r="AR31" s="2">
        <v>9</v>
      </c>
      <c r="AS31" s="2">
        <v>0</v>
      </c>
      <c r="AT31" s="2">
        <v>0</v>
      </c>
      <c r="AU31" s="2">
        <v>0</v>
      </c>
      <c r="AV31" s="2">
        <v>0</v>
      </c>
      <c r="AW31" s="11">
        <f t="shared" si="75"/>
        <v>9</v>
      </c>
      <c r="AX31" s="2">
        <v>0</v>
      </c>
      <c r="AY31" s="2">
        <v>0</v>
      </c>
      <c r="AZ31" s="2">
        <v>13</v>
      </c>
      <c r="BA31" s="2">
        <v>0</v>
      </c>
      <c r="BB31" s="2">
        <v>0</v>
      </c>
      <c r="BC31" s="2">
        <v>0</v>
      </c>
      <c r="BD31" s="2">
        <v>0</v>
      </c>
      <c r="BE31" s="11">
        <f t="shared" si="76"/>
        <v>13</v>
      </c>
      <c r="BF31" s="2">
        <v>0</v>
      </c>
      <c r="BG31" s="2">
        <v>0</v>
      </c>
      <c r="BH31" s="2">
        <v>10</v>
      </c>
      <c r="BI31" s="2">
        <v>0</v>
      </c>
      <c r="BJ31" s="2">
        <v>0</v>
      </c>
      <c r="BK31" s="2">
        <v>0</v>
      </c>
      <c r="BL31" s="2">
        <v>0</v>
      </c>
      <c r="BM31" s="11">
        <f t="shared" si="77"/>
        <v>10</v>
      </c>
      <c r="BN31" s="2">
        <v>0</v>
      </c>
      <c r="BO31" s="2">
        <v>0</v>
      </c>
      <c r="BP31" s="2">
        <v>10</v>
      </c>
      <c r="BQ31" s="2">
        <v>0</v>
      </c>
      <c r="BR31" s="2">
        <v>0</v>
      </c>
      <c r="BS31" s="2">
        <v>0</v>
      </c>
      <c r="BT31" s="2">
        <v>0</v>
      </c>
      <c r="BU31" s="11">
        <f t="shared" si="78"/>
        <v>10</v>
      </c>
      <c r="BV31" s="2">
        <v>0</v>
      </c>
      <c r="BW31" s="2">
        <v>0</v>
      </c>
      <c r="BX31" s="2">
        <v>10</v>
      </c>
      <c r="BY31" s="2">
        <v>0</v>
      </c>
      <c r="BZ31" s="2">
        <v>0</v>
      </c>
      <c r="CA31" s="2">
        <v>0</v>
      </c>
      <c r="CB31" s="2">
        <v>0</v>
      </c>
      <c r="CC31" s="11">
        <f t="shared" si="79"/>
        <v>10</v>
      </c>
      <c r="CD31" s="2">
        <v>0</v>
      </c>
      <c r="CE31" s="2">
        <v>0</v>
      </c>
      <c r="CF31" s="2">
        <v>50</v>
      </c>
      <c r="CG31" s="2">
        <v>0</v>
      </c>
      <c r="CH31" s="2">
        <v>0</v>
      </c>
      <c r="CI31" s="2">
        <v>0</v>
      </c>
      <c r="CJ31" s="2">
        <v>0</v>
      </c>
      <c r="CK31" s="11">
        <f t="shared" si="80"/>
        <v>50</v>
      </c>
      <c r="CL31" s="2">
        <v>0</v>
      </c>
      <c r="CM31" s="2">
        <v>0</v>
      </c>
      <c r="CN31" s="2">
        <v>50</v>
      </c>
      <c r="CO31" s="2">
        <v>0</v>
      </c>
      <c r="CP31" s="2">
        <v>0</v>
      </c>
      <c r="CQ31" s="2">
        <v>0</v>
      </c>
      <c r="CR31" s="2">
        <v>0</v>
      </c>
      <c r="CS31" s="11">
        <f t="shared" si="81"/>
        <v>50</v>
      </c>
      <c r="CT31" s="2">
        <v>0</v>
      </c>
      <c r="CU31" s="2">
        <v>0</v>
      </c>
      <c r="CV31" s="2">
        <v>50</v>
      </c>
      <c r="CW31" s="2">
        <v>0</v>
      </c>
      <c r="CX31" s="2">
        <v>0</v>
      </c>
      <c r="CY31" s="2">
        <v>0</v>
      </c>
      <c r="CZ31" s="2">
        <v>0</v>
      </c>
      <c r="DA31" s="11">
        <f t="shared" si="82"/>
        <v>50</v>
      </c>
      <c r="DB31" s="2">
        <v>0</v>
      </c>
      <c r="DC31" s="2">
        <v>0</v>
      </c>
      <c r="DD31" s="2">
        <v>50</v>
      </c>
      <c r="DE31" s="2">
        <v>0</v>
      </c>
      <c r="DF31" s="2">
        <v>0</v>
      </c>
      <c r="DG31" s="2">
        <v>0</v>
      </c>
      <c r="DH31" s="2">
        <v>0</v>
      </c>
      <c r="DI31" s="11">
        <f t="shared" si="83"/>
        <v>50</v>
      </c>
      <c r="DJ31" s="2">
        <v>0</v>
      </c>
      <c r="DK31" s="2">
        <v>0</v>
      </c>
      <c r="DL31" s="2">
        <v>50</v>
      </c>
      <c r="DM31" s="2">
        <v>0</v>
      </c>
      <c r="DN31" s="2">
        <v>0</v>
      </c>
      <c r="DO31" s="2">
        <v>0</v>
      </c>
      <c r="DP31" s="2">
        <v>0</v>
      </c>
      <c r="DQ31" s="11">
        <f t="shared" si="84"/>
        <v>50</v>
      </c>
    </row>
    <row r="32" spans="1:121" x14ac:dyDescent="0.25">
      <c r="A32" s="31" t="s">
        <v>35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11">
        <f t="shared" si="1"/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11">
        <f t="shared" si="71"/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11">
        <f t="shared" si="72"/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11">
        <f t="shared" si="73"/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11">
        <f t="shared" si="74"/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11">
        <f t="shared" si="75"/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11">
        <f t="shared" si="76"/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11">
        <f t="shared" si="77"/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11">
        <f t="shared" si="78"/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11">
        <f t="shared" si="79"/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11">
        <f t="shared" si="80"/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11">
        <f t="shared" si="81"/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11">
        <f t="shared" si="82"/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11">
        <f t="shared" si="83"/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11">
        <f t="shared" si="84"/>
        <v>0</v>
      </c>
    </row>
    <row r="33" spans="1:121" x14ac:dyDescent="0.25">
      <c r="A33" s="31" t="s">
        <v>36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11">
        <f t="shared" si="1"/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11">
        <f t="shared" si="71"/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11">
        <f t="shared" si="72"/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11">
        <f t="shared" si="73"/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11">
        <f t="shared" si="74"/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11">
        <f t="shared" si="75"/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11">
        <f t="shared" si="76"/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11">
        <f t="shared" si="77"/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11">
        <f t="shared" si="78"/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11">
        <f t="shared" si="79"/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11">
        <f t="shared" si="80"/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11">
        <f t="shared" si="81"/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11">
        <f t="shared" si="82"/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11">
        <f t="shared" si="83"/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11">
        <f t="shared" si="84"/>
        <v>0</v>
      </c>
    </row>
    <row r="34" spans="1:121" x14ac:dyDescent="0.25">
      <c r="A34" s="31" t="s">
        <v>37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11">
        <f t="shared" si="1"/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11">
        <f t="shared" si="71"/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11">
        <f t="shared" si="72"/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11">
        <f t="shared" si="73"/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11">
        <f t="shared" si="74"/>
        <v>0</v>
      </c>
      <c r="AP34" s="2">
        <v>0</v>
      </c>
      <c r="AQ34" s="2">
        <v>0</v>
      </c>
      <c r="AR34" s="2">
        <v>0</v>
      </c>
      <c r="AS34" s="2">
        <v>0</v>
      </c>
      <c r="AT34" s="2">
        <v>39</v>
      </c>
      <c r="AU34" s="2">
        <v>0</v>
      </c>
      <c r="AV34" s="2">
        <v>0</v>
      </c>
      <c r="AW34" s="11">
        <f t="shared" si="75"/>
        <v>39</v>
      </c>
      <c r="AX34" s="2">
        <v>0</v>
      </c>
      <c r="AY34" s="2">
        <v>0</v>
      </c>
      <c r="AZ34" s="2">
        <v>0</v>
      </c>
      <c r="BA34" s="2">
        <v>0</v>
      </c>
      <c r="BB34" s="2">
        <v>39</v>
      </c>
      <c r="BC34" s="2">
        <v>0</v>
      </c>
      <c r="BD34" s="2">
        <v>0</v>
      </c>
      <c r="BE34" s="11">
        <f t="shared" si="76"/>
        <v>39</v>
      </c>
      <c r="BF34" s="2">
        <v>0</v>
      </c>
      <c r="BG34" s="2">
        <v>0</v>
      </c>
      <c r="BH34" s="2">
        <v>0</v>
      </c>
      <c r="BI34" s="2">
        <v>0</v>
      </c>
      <c r="BJ34" s="2">
        <v>39</v>
      </c>
      <c r="BK34" s="2">
        <v>0</v>
      </c>
      <c r="BL34" s="2">
        <v>0</v>
      </c>
      <c r="BM34" s="11">
        <f t="shared" si="77"/>
        <v>39</v>
      </c>
      <c r="BN34" s="2">
        <v>0</v>
      </c>
      <c r="BO34" s="2">
        <v>0</v>
      </c>
      <c r="BP34" s="2">
        <v>0</v>
      </c>
      <c r="BQ34" s="2">
        <v>0</v>
      </c>
      <c r="BR34" s="2">
        <v>39</v>
      </c>
      <c r="BS34" s="2">
        <v>0</v>
      </c>
      <c r="BT34" s="2">
        <v>0</v>
      </c>
      <c r="BU34" s="11">
        <f t="shared" si="78"/>
        <v>39</v>
      </c>
      <c r="BV34" s="2">
        <v>0</v>
      </c>
      <c r="BW34" s="2">
        <v>0</v>
      </c>
      <c r="BX34" s="2">
        <v>0</v>
      </c>
      <c r="BY34" s="2">
        <v>0</v>
      </c>
      <c r="BZ34" s="2">
        <v>39</v>
      </c>
      <c r="CA34" s="2">
        <v>0</v>
      </c>
      <c r="CB34" s="2">
        <v>0</v>
      </c>
      <c r="CC34" s="11">
        <f t="shared" si="79"/>
        <v>39</v>
      </c>
      <c r="CD34" s="2">
        <v>0</v>
      </c>
      <c r="CE34" s="2">
        <v>0</v>
      </c>
      <c r="CF34" s="2">
        <v>0</v>
      </c>
      <c r="CG34" s="2">
        <v>0</v>
      </c>
      <c r="CH34" s="2">
        <v>39</v>
      </c>
      <c r="CI34" s="2">
        <v>0</v>
      </c>
      <c r="CJ34" s="2">
        <v>0</v>
      </c>
      <c r="CK34" s="11">
        <f t="shared" si="80"/>
        <v>39</v>
      </c>
      <c r="CL34" s="2">
        <v>26</v>
      </c>
      <c r="CM34" s="2">
        <v>9</v>
      </c>
      <c r="CN34" s="2">
        <v>0</v>
      </c>
      <c r="CO34" s="2">
        <v>25</v>
      </c>
      <c r="CP34" s="2">
        <v>0</v>
      </c>
      <c r="CQ34" s="2">
        <v>0</v>
      </c>
      <c r="CR34" s="2">
        <v>0</v>
      </c>
      <c r="CS34" s="11">
        <f t="shared" si="81"/>
        <v>60</v>
      </c>
      <c r="CT34" s="2">
        <v>0</v>
      </c>
      <c r="CU34" s="2">
        <v>26</v>
      </c>
      <c r="CV34" s="2">
        <v>9</v>
      </c>
      <c r="CW34" s="2">
        <v>0</v>
      </c>
      <c r="CX34" s="2">
        <v>25</v>
      </c>
      <c r="CY34" s="2">
        <v>0</v>
      </c>
      <c r="CZ34" s="2">
        <v>0</v>
      </c>
      <c r="DA34" s="11">
        <f t="shared" si="82"/>
        <v>60</v>
      </c>
      <c r="DB34" s="2">
        <v>26</v>
      </c>
      <c r="DC34" s="2">
        <v>9</v>
      </c>
      <c r="DD34" s="2">
        <v>0</v>
      </c>
      <c r="DE34" s="2">
        <v>25</v>
      </c>
      <c r="DF34" s="2">
        <v>0</v>
      </c>
      <c r="DG34" s="2">
        <v>0</v>
      </c>
      <c r="DH34" s="2">
        <v>0</v>
      </c>
      <c r="DI34" s="11">
        <f t="shared" si="83"/>
        <v>60</v>
      </c>
      <c r="DJ34" s="2">
        <v>26</v>
      </c>
      <c r="DK34" s="2">
        <v>9</v>
      </c>
      <c r="DL34" s="2">
        <v>0</v>
      </c>
      <c r="DM34" s="2">
        <v>25</v>
      </c>
      <c r="DN34" s="2">
        <v>0</v>
      </c>
      <c r="DO34" s="2">
        <v>0</v>
      </c>
      <c r="DP34" s="2">
        <v>0</v>
      </c>
      <c r="DQ34" s="11">
        <f t="shared" si="84"/>
        <v>60</v>
      </c>
    </row>
    <row r="35" spans="1:121" x14ac:dyDescent="0.25">
      <c r="A35" s="31" t="s">
        <v>38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11">
        <f t="shared" si="1"/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11">
        <f t="shared" si="71"/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11">
        <f t="shared" si="72"/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11">
        <f t="shared" si="73"/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11">
        <f t="shared" si="74"/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11">
        <f t="shared" si="75"/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11">
        <f t="shared" si="76"/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11">
        <f t="shared" si="77"/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11">
        <f t="shared" si="78"/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11">
        <f t="shared" si="79"/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11">
        <f t="shared" si="80"/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11">
        <f t="shared" si="81"/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11">
        <f t="shared" si="82"/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11">
        <f t="shared" si="83"/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11">
        <f t="shared" si="84"/>
        <v>0</v>
      </c>
    </row>
    <row r="36" spans="1:121" x14ac:dyDescent="0.25">
      <c r="A36" s="31" t="s">
        <v>50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5">
        <f t="shared" ref="I36" si="85">SUM(B36:H36)</f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5">
        <f t="shared" ref="Q36" si="86">SUM(J36:P36)</f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5">
        <f t="shared" ref="Y36" si="87">SUM(R36:X36)</f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5">
        <f t="shared" ref="AG36" si="88">SUM(Z36:AF36)</f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5">
        <f t="shared" ref="AO36" si="89">SUM(AH36:AN36)</f>
        <v>0</v>
      </c>
      <c r="AP36" s="2">
        <v>10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5">
        <f t="shared" ref="AW36" si="90">SUM(AP36:AV36)</f>
        <v>10</v>
      </c>
      <c r="AX36" s="2">
        <v>10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5">
        <f t="shared" ref="BE36" si="91">SUM(AX36:BD36)</f>
        <v>10</v>
      </c>
      <c r="BF36" s="2">
        <v>10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5">
        <f t="shared" ref="BM36" si="92">SUM(BF36:BL36)</f>
        <v>10</v>
      </c>
      <c r="BN36" s="2">
        <v>10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5">
        <f t="shared" ref="BU36" si="93">SUM(BN36:BT36)</f>
        <v>10</v>
      </c>
      <c r="BV36" s="2">
        <v>8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5">
        <f t="shared" ref="CC36" si="94">SUM(BV36:CB36)</f>
        <v>8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5">
        <f t="shared" ref="CK36" si="95">SUM(CD36:CJ36)</f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5">
        <f t="shared" ref="CS36" si="96">SUM(CL36:CR36)</f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5">
        <f t="shared" ref="DA36" si="97">SUM(CT36:CZ36)</f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5">
        <f t="shared" ref="DI36" si="98">SUM(DB36:DH36)</f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5">
        <f t="shared" ref="DQ36" si="99">SUM(DJ36:DP36)</f>
        <v>0</v>
      </c>
    </row>
    <row r="37" spans="1:121" x14ac:dyDescent="0.25">
      <c r="A37" s="31" t="s">
        <v>53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5">
        <f t="shared" si="1"/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5">
        <f t="shared" si="71"/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5">
        <f t="shared" si="72"/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5">
        <f t="shared" si="73"/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5">
        <f t="shared" si="74"/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5">
        <f t="shared" si="75"/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5">
        <f t="shared" si="76"/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5">
        <f t="shared" si="77"/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5">
        <f t="shared" si="78"/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5">
        <f t="shared" si="79"/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5">
        <f t="shared" si="80"/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5">
        <f t="shared" si="81"/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5">
        <f t="shared" si="82"/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5">
        <f t="shared" si="83"/>
        <v>0</v>
      </c>
      <c r="DJ37" s="2">
        <v>0</v>
      </c>
      <c r="DK37" s="2">
        <v>0</v>
      </c>
      <c r="DL37" s="2">
        <v>0</v>
      </c>
      <c r="DM37" s="2">
        <v>8</v>
      </c>
      <c r="DN37" s="2">
        <v>0</v>
      </c>
      <c r="DO37" s="2">
        <v>0</v>
      </c>
      <c r="DP37" s="2">
        <v>0</v>
      </c>
      <c r="DQ37" s="25">
        <f t="shared" si="84"/>
        <v>8</v>
      </c>
    </row>
    <row r="38" spans="1:121" x14ac:dyDescent="0.25">
      <c r="A38" s="34" t="s">
        <v>18</v>
      </c>
      <c r="B38" s="36">
        <f>SUM(B29:B37)</f>
        <v>0</v>
      </c>
      <c r="C38" s="36">
        <f t="shared" ref="C38:I38" si="100">SUM(C29:C37)</f>
        <v>0</v>
      </c>
      <c r="D38" s="36">
        <f t="shared" si="100"/>
        <v>0</v>
      </c>
      <c r="E38" s="36">
        <f t="shared" si="100"/>
        <v>0</v>
      </c>
      <c r="F38" s="36">
        <f t="shared" si="100"/>
        <v>0</v>
      </c>
      <c r="G38" s="36">
        <f t="shared" si="100"/>
        <v>0</v>
      </c>
      <c r="H38" s="36">
        <f t="shared" si="100"/>
        <v>0</v>
      </c>
      <c r="I38" s="36">
        <f t="shared" si="100"/>
        <v>0</v>
      </c>
      <c r="J38" s="36">
        <f>SUM(J29:J37)</f>
        <v>0</v>
      </c>
      <c r="K38" s="36">
        <f t="shared" ref="K38:Q38" si="101">SUM(K29:K37)</f>
        <v>0</v>
      </c>
      <c r="L38" s="36">
        <f t="shared" si="101"/>
        <v>0</v>
      </c>
      <c r="M38" s="36">
        <f t="shared" si="101"/>
        <v>0</v>
      </c>
      <c r="N38" s="36">
        <f t="shared" si="101"/>
        <v>0</v>
      </c>
      <c r="O38" s="36">
        <f t="shared" si="101"/>
        <v>0</v>
      </c>
      <c r="P38" s="36">
        <f t="shared" si="101"/>
        <v>0</v>
      </c>
      <c r="Q38" s="36">
        <f t="shared" si="101"/>
        <v>0</v>
      </c>
      <c r="R38" s="36">
        <f>SUM(R29:R37)</f>
        <v>0</v>
      </c>
      <c r="S38" s="36">
        <f t="shared" ref="S38:Y38" si="102">SUM(S29:S37)</f>
        <v>0</v>
      </c>
      <c r="T38" s="36">
        <f t="shared" si="102"/>
        <v>0</v>
      </c>
      <c r="U38" s="36">
        <f t="shared" si="102"/>
        <v>0</v>
      </c>
      <c r="V38" s="36">
        <f t="shared" si="102"/>
        <v>0</v>
      </c>
      <c r="W38" s="36">
        <f t="shared" si="102"/>
        <v>0</v>
      </c>
      <c r="X38" s="36">
        <f t="shared" si="102"/>
        <v>0</v>
      </c>
      <c r="Y38" s="36">
        <f t="shared" si="102"/>
        <v>0</v>
      </c>
      <c r="Z38" s="36">
        <f>SUM(Z29:Z37)</f>
        <v>0</v>
      </c>
      <c r="AA38" s="36">
        <f t="shared" ref="AA38:AG38" si="103">SUM(AA29:AA37)</f>
        <v>0</v>
      </c>
      <c r="AB38" s="36">
        <f t="shared" si="103"/>
        <v>0</v>
      </c>
      <c r="AC38" s="36">
        <f t="shared" si="103"/>
        <v>0</v>
      </c>
      <c r="AD38" s="36">
        <f t="shared" si="103"/>
        <v>0</v>
      </c>
      <c r="AE38" s="36">
        <f t="shared" si="103"/>
        <v>0</v>
      </c>
      <c r="AF38" s="36">
        <f t="shared" si="103"/>
        <v>0</v>
      </c>
      <c r="AG38" s="36">
        <f t="shared" si="103"/>
        <v>0</v>
      </c>
      <c r="AH38" s="36">
        <f>SUM(AH29:AH37)</f>
        <v>0</v>
      </c>
      <c r="AI38" s="36">
        <f t="shared" ref="AI38:AO38" si="104">SUM(AI29:AI37)</f>
        <v>0</v>
      </c>
      <c r="AJ38" s="36">
        <f t="shared" si="104"/>
        <v>0</v>
      </c>
      <c r="AK38" s="36">
        <f t="shared" si="104"/>
        <v>0</v>
      </c>
      <c r="AL38" s="36">
        <f t="shared" si="104"/>
        <v>16</v>
      </c>
      <c r="AM38" s="36">
        <f t="shared" si="104"/>
        <v>0</v>
      </c>
      <c r="AN38" s="36">
        <f t="shared" si="104"/>
        <v>0</v>
      </c>
      <c r="AO38" s="36">
        <f t="shared" si="104"/>
        <v>16</v>
      </c>
      <c r="AP38" s="36">
        <f>SUM(AP29:AP37)</f>
        <v>10</v>
      </c>
      <c r="AQ38" s="36">
        <f t="shared" ref="AQ38:AW38" si="105">SUM(AQ29:AQ37)</f>
        <v>23</v>
      </c>
      <c r="AR38" s="36">
        <f t="shared" si="105"/>
        <v>49</v>
      </c>
      <c r="AS38" s="36">
        <f t="shared" si="105"/>
        <v>16</v>
      </c>
      <c r="AT38" s="36">
        <f t="shared" si="105"/>
        <v>79</v>
      </c>
      <c r="AU38" s="36">
        <f t="shared" si="105"/>
        <v>16</v>
      </c>
      <c r="AV38" s="36">
        <f t="shared" si="105"/>
        <v>0</v>
      </c>
      <c r="AW38" s="36">
        <f t="shared" si="105"/>
        <v>193</v>
      </c>
      <c r="AX38" s="36">
        <f>SUM(AX29:AX37)</f>
        <v>10</v>
      </c>
      <c r="AY38" s="36">
        <f t="shared" ref="AY38:BE38" si="106">SUM(AY29:AY37)</f>
        <v>23</v>
      </c>
      <c r="AZ38" s="36">
        <f t="shared" si="106"/>
        <v>53</v>
      </c>
      <c r="BA38" s="36">
        <f t="shared" si="106"/>
        <v>16</v>
      </c>
      <c r="BB38" s="36">
        <f t="shared" si="106"/>
        <v>79</v>
      </c>
      <c r="BC38" s="36">
        <f t="shared" si="106"/>
        <v>16</v>
      </c>
      <c r="BD38" s="36">
        <f t="shared" si="106"/>
        <v>0</v>
      </c>
      <c r="BE38" s="36">
        <f t="shared" si="106"/>
        <v>197</v>
      </c>
      <c r="BF38" s="36">
        <f>SUM(BF29:BF37)</f>
        <v>10</v>
      </c>
      <c r="BG38" s="36">
        <f t="shared" ref="BG38:BM38" si="107">SUM(BG29:BG37)</f>
        <v>0</v>
      </c>
      <c r="BH38" s="36">
        <f t="shared" si="107"/>
        <v>50</v>
      </c>
      <c r="BI38" s="36">
        <f t="shared" si="107"/>
        <v>16</v>
      </c>
      <c r="BJ38" s="36">
        <f t="shared" si="107"/>
        <v>79</v>
      </c>
      <c r="BK38" s="36">
        <f t="shared" si="107"/>
        <v>16</v>
      </c>
      <c r="BL38" s="36">
        <f t="shared" si="107"/>
        <v>0</v>
      </c>
      <c r="BM38" s="36">
        <f t="shared" si="107"/>
        <v>171</v>
      </c>
      <c r="BN38" s="36">
        <f>SUM(BN29:BN37)</f>
        <v>10</v>
      </c>
      <c r="BO38" s="36">
        <f t="shared" ref="BO38:BU38" si="108">SUM(BO29:BO37)</f>
        <v>0</v>
      </c>
      <c r="BP38" s="36">
        <f t="shared" si="108"/>
        <v>50</v>
      </c>
      <c r="BQ38" s="36">
        <f t="shared" si="108"/>
        <v>16</v>
      </c>
      <c r="BR38" s="36">
        <f t="shared" si="108"/>
        <v>79</v>
      </c>
      <c r="BS38" s="36">
        <f t="shared" si="108"/>
        <v>16</v>
      </c>
      <c r="BT38" s="36">
        <f t="shared" si="108"/>
        <v>0</v>
      </c>
      <c r="BU38" s="36">
        <f t="shared" si="108"/>
        <v>171</v>
      </c>
      <c r="BV38" s="36">
        <f>SUM(BV29:BV37)</f>
        <v>8</v>
      </c>
      <c r="BW38" s="36">
        <f t="shared" ref="BW38:CC38" si="109">SUM(BW29:BW37)</f>
        <v>23</v>
      </c>
      <c r="BX38" s="36">
        <f t="shared" si="109"/>
        <v>50</v>
      </c>
      <c r="BY38" s="36">
        <f t="shared" si="109"/>
        <v>16</v>
      </c>
      <c r="BZ38" s="36">
        <f t="shared" si="109"/>
        <v>79</v>
      </c>
      <c r="CA38" s="36">
        <f t="shared" si="109"/>
        <v>16</v>
      </c>
      <c r="CB38" s="36">
        <f t="shared" si="109"/>
        <v>0</v>
      </c>
      <c r="CC38" s="36">
        <f t="shared" si="109"/>
        <v>192</v>
      </c>
      <c r="CD38" s="36">
        <f>SUM(CD29:CD37)</f>
        <v>0</v>
      </c>
      <c r="CE38" s="36">
        <f t="shared" ref="CE38:CK38" si="110">SUM(CE29:CE37)</f>
        <v>0</v>
      </c>
      <c r="CF38" s="36">
        <f t="shared" si="110"/>
        <v>105</v>
      </c>
      <c r="CG38" s="36">
        <f t="shared" si="110"/>
        <v>16</v>
      </c>
      <c r="CH38" s="36">
        <f t="shared" si="110"/>
        <v>79</v>
      </c>
      <c r="CI38" s="36">
        <f t="shared" si="110"/>
        <v>16</v>
      </c>
      <c r="CJ38" s="36">
        <f t="shared" si="110"/>
        <v>0</v>
      </c>
      <c r="CK38" s="36">
        <f t="shared" si="110"/>
        <v>216</v>
      </c>
      <c r="CL38" s="36">
        <f>SUM(CL29:CL37)</f>
        <v>26</v>
      </c>
      <c r="CM38" s="36">
        <f t="shared" ref="CM38:CS38" si="111">SUM(CM29:CM37)</f>
        <v>32</v>
      </c>
      <c r="CN38" s="36">
        <f t="shared" si="111"/>
        <v>90</v>
      </c>
      <c r="CO38" s="36">
        <f t="shared" si="111"/>
        <v>41</v>
      </c>
      <c r="CP38" s="36">
        <f t="shared" si="111"/>
        <v>40</v>
      </c>
      <c r="CQ38" s="36">
        <f t="shared" si="111"/>
        <v>16</v>
      </c>
      <c r="CR38" s="36">
        <f t="shared" si="111"/>
        <v>0</v>
      </c>
      <c r="CS38" s="36">
        <f t="shared" si="111"/>
        <v>245</v>
      </c>
      <c r="CT38" s="36">
        <f>SUM(CT29:CT37)</f>
        <v>0</v>
      </c>
      <c r="CU38" s="36">
        <f t="shared" ref="CU38:DA38" si="112">SUM(CU29:CU37)</f>
        <v>49</v>
      </c>
      <c r="CV38" s="36">
        <f t="shared" si="112"/>
        <v>99</v>
      </c>
      <c r="CW38" s="36">
        <f t="shared" si="112"/>
        <v>16</v>
      </c>
      <c r="CX38" s="36">
        <f t="shared" si="112"/>
        <v>65</v>
      </c>
      <c r="CY38" s="36">
        <f t="shared" si="112"/>
        <v>16</v>
      </c>
      <c r="CZ38" s="36">
        <f t="shared" si="112"/>
        <v>0</v>
      </c>
      <c r="DA38" s="36">
        <f t="shared" si="112"/>
        <v>245</v>
      </c>
      <c r="DB38" s="36">
        <f>SUM(DB29:DB37)</f>
        <v>26</v>
      </c>
      <c r="DC38" s="36">
        <f t="shared" ref="DC38:DI38" si="113">SUM(DC29:DC37)</f>
        <v>32</v>
      </c>
      <c r="DD38" s="36">
        <f t="shared" si="113"/>
        <v>90</v>
      </c>
      <c r="DE38" s="36">
        <f t="shared" si="113"/>
        <v>41</v>
      </c>
      <c r="DF38" s="36">
        <f t="shared" si="113"/>
        <v>40</v>
      </c>
      <c r="DG38" s="36">
        <f t="shared" si="113"/>
        <v>16</v>
      </c>
      <c r="DH38" s="36">
        <f t="shared" si="113"/>
        <v>0</v>
      </c>
      <c r="DI38" s="36">
        <f t="shared" si="113"/>
        <v>245</v>
      </c>
      <c r="DJ38" s="36">
        <f>SUM(DJ29:DJ37)</f>
        <v>26</v>
      </c>
      <c r="DK38" s="36">
        <f t="shared" ref="DK38:DQ38" si="114">SUM(DK29:DK37)</f>
        <v>32</v>
      </c>
      <c r="DL38" s="36">
        <f t="shared" si="114"/>
        <v>90</v>
      </c>
      <c r="DM38" s="36">
        <f t="shared" si="114"/>
        <v>49</v>
      </c>
      <c r="DN38" s="36">
        <f t="shared" si="114"/>
        <v>40</v>
      </c>
      <c r="DO38" s="36">
        <f t="shared" si="114"/>
        <v>16</v>
      </c>
      <c r="DP38" s="36">
        <f t="shared" si="114"/>
        <v>0</v>
      </c>
      <c r="DQ38" s="36">
        <f t="shared" si="114"/>
        <v>253</v>
      </c>
    </row>
    <row r="39" spans="1:121" x14ac:dyDescent="0.25">
      <c r="A39" s="38" t="s">
        <v>40</v>
      </c>
      <c r="I39" s="37"/>
      <c r="P39" s="2"/>
      <c r="Q39" s="37"/>
      <c r="X39" s="2"/>
      <c r="Y39" s="37"/>
      <c r="AF39" s="2"/>
      <c r="AG39" s="37"/>
      <c r="AN39" s="2"/>
      <c r="AO39" s="37"/>
      <c r="AV39" s="2"/>
      <c r="AW39" s="37"/>
      <c r="BD39" s="2"/>
      <c r="BE39" s="37"/>
      <c r="BL39" s="2"/>
      <c r="BM39" s="37"/>
      <c r="BT39" s="2"/>
      <c r="BU39" s="37"/>
      <c r="CB39" s="2"/>
      <c r="CC39" s="37"/>
      <c r="CJ39" s="2"/>
      <c r="CK39" s="37"/>
      <c r="CR39" s="2"/>
      <c r="CS39" s="37"/>
      <c r="CZ39" s="2"/>
      <c r="DA39" s="37"/>
      <c r="DH39" s="2"/>
      <c r="DI39" s="37"/>
      <c r="DP39" s="2"/>
      <c r="DQ39" s="37"/>
    </row>
    <row r="40" spans="1:121" x14ac:dyDescent="0.25">
      <c r="A40" s="30" t="s">
        <v>41</v>
      </c>
      <c r="B40" s="28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f t="shared" si="1"/>
        <v>0</v>
      </c>
      <c r="J40" s="28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ref="Q40:Q45" si="115">SUM(J40:P40)</f>
        <v>0</v>
      </c>
      <c r="R40" s="28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f t="shared" ref="Y40:Y45" si="116">SUM(R40:X40)</f>
        <v>0</v>
      </c>
      <c r="Z40" s="28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f>SUM(Z40:AF40)</f>
        <v>0</v>
      </c>
      <c r="AH40" s="28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f t="shared" ref="AO40:AO45" si="117">SUM(AH40:AN40)</f>
        <v>0</v>
      </c>
      <c r="AP40" s="28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f>SUM(AP40:AV40)</f>
        <v>0</v>
      </c>
      <c r="AX40" s="28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  <c r="BE40" s="24">
        <f t="shared" ref="BE40:BE45" si="118">SUM(AX40:BD40)</f>
        <v>0</v>
      </c>
      <c r="BF40" s="28">
        <v>0</v>
      </c>
      <c r="BG40" s="24">
        <v>0</v>
      </c>
      <c r="BH40" s="24">
        <v>0</v>
      </c>
      <c r="BI40" s="24">
        <v>0</v>
      </c>
      <c r="BJ40" s="24">
        <v>0</v>
      </c>
      <c r="BK40" s="24">
        <v>0</v>
      </c>
      <c r="BL40" s="24">
        <v>0</v>
      </c>
      <c r="BM40" s="24">
        <f t="shared" ref="BM40:BM45" si="119">SUM(BF40:BL40)</f>
        <v>0</v>
      </c>
      <c r="BN40" s="28">
        <v>0</v>
      </c>
      <c r="BO40" s="24">
        <v>0</v>
      </c>
      <c r="BP40" s="24">
        <v>0</v>
      </c>
      <c r="BQ40" s="24">
        <v>0</v>
      </c>
      <c r="BR40" s="24">
        <v>0</v>
      </c>
      <c r="BS40" s="24">
        <v>0</v>
      </c>
      <c r="BT40" s="24">
        <v>0</v>
      </c>
      <c r="BU40" s="24">
        <f t="shared" ref="BU40:BU45" si="120">SUM(BN40:BT40)</f>
        <v>0</v>
      </c>
      <c r="BV40" s="28">
        <v>0</v>
      </c>
      <c r="BW40" s="24">
        <v>0</v>
      </c>
      <c r="BX40" s="24">
        <v>0</v>
      </c>
      <c r="BY40" s="24">
        <v>0</v>
      </c>
      <c r="BZ40" s="24">
        <v>0</v>
      </c>
      <c r="CA40" s="24">
        <v>0</v>
      </c>
      <c r="CB40" s="24">
        <v>0</v>
      </c>
      <c r="CC40" s="24">
        <f t="shared" ref="CC40:CC45" si="121">SUM(BV40:CB40)</f>
        <v>0</v>
      </c>
      <c r="CD40" s="28">
        <v>0</v>
      </c>
      <c r="CE40" s="24">
        <v>0</v>
      </c>
      <c r="CF40" s="24">
        <v>0</v>
      </c>
      <c r="CG40" s="24">
        <v>0</v>
      </c>
      <c r="CH40" s="24">
        <v>0</v>
      </c>
      <c r="CI40" s="24">
        <v>0</v>
      </c>
      <c r="CJ40" s="24">
        <v>0</v>
      </c>
      <c r="CK40" s="24">
        <f t="shared" ref="CK40:CK45" si="122">SUM(CD40:CJ40)</f>
        <v>0</v>
      </c>
      <c r="CL40" s="28">
        <v>0</v>
      </c>
      <c r="CM40" s="24">
        <v>0</v>
      </c>
      <c r="CN40" s="24">
        <v>0</v>
      </c>
      <c r="CO40" s="24">
        <v>0</v>
      </c>
      <c r="CP40" s="24">
        <v>0</v>
      </c>
      <c r="CQ40" s="24">
        <v>0</v>
      </c>
      <c r="CR40" s="24">
        <v>0</v>
      </c>
      <c r="CS40" s="24">
        <f t="shared" ref="CS40:CS45" si="123">SUM(CL40:CR40)</f>
        <v>0</v>
      </c>
      <c r="CT40" s="28">
        <v>0</v>
      </c>
      <c r="CU40" s="24">
        <v>0</v>
      </c>
      <c r="CV40" s="24">
        <v>0</v>
      </c>
      <c r="CW40" s="24">
        <v>0</v>
      </c>
      <c r="CX40" s="24">
        <v>0</v>
      </c>
      <c r="CY40" s="24">
        <v>0</v>
      </c>
      <c r="CZ40" s="24">
        <v>0</v>
      </c>
      <c r="DA40" s="24">
        <f t="shared" ref="DA40:DA45" si="124">SUM(CT40:CZ40)</f>
        <v>0</v>
      </c>
      <c r="DB40" s="28">
        <v>0</v>
      </c>
      <c r="DC40" s="24">
        <v>0</v>
      </c>
      <c r="DD40" s="24">
        <v>0</v>
      </c>
      <c r="DE40" s="24">
        <v>0</v>
      </c>
      <c r="DF40" s="24">
        <v>0</v>
      </c>
      <c r="DG40" s="24">
        <v>0</v>
      </c>
      <c r="DH40" s="24">
        <v>0</v>
      </c>
      <c r="DI40" s="24">
        <f t="shared" ref="DI40:DI45" si="125">SUM(DB40:DH40)</f>
        <v>0</v>
      </c>
      <c r="DJ40" s="28">
        <v>0</v>
      </c>
      <c r="DK40" s="24">
        <v>0</v>
      </c>
      <c r="DL40" s="24">
        <v>0</v>
      </c>
      <c r="DM40" s="24">
        <v>0</v>
      </c>
      <c r="DN40" s="24">
        <v>0</v>
      </c>
      <c r="DO40" s="24">
        <v>0</v>
      </c>
      <c r="DP40" s="24">
        <v>0</v>
      </c>
      <c r="DQ40" s="24">
        <f t="shared" ref="DQ40:DQ45" si="126">SUM(DJ40:DP40)</f>
        <v>0</v>
      </c>
    </row>
    <row r="41" spans="1:121" x14ac:dyDescent="0.25">
      <c r="A41" s="30" t="s">
        <v>48</v>
      </c>
      <c r="B41" s="28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f t="shared" si="1"/>
        <v>0</v>
      </c>
      <c r="J41" s="28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15"/>
        <v>0</v>
      </c>
      <c r="R41" s="28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f t="shared" si="116"/>
        <v>0</v>
      </c>
      <c r="Z41" s="28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f t="shared" ref="AG41:AG46" si="127">SUM(Z41:AF41)</f>
        <v>0</v>
      </c>
      <c r="AH41" s="28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105</v>
      </c>
      <c r="AO41" s="24">
        <f t="shared" si="117"/>
        <v>105</v>
      </c>
      <c r="AP41" s="28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f t="shared" ref="AW41:AW46" si="128">SUM(AP41:AV41)</f>
        <v>0</v>
      </c>
      <c r="AX41" s="28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f t="shared" si="118"/>
        <v>0</v>
      </c>
      <c r="BF41" s="28">
        <v>0</v>
      </c>
      <c r="BG41" s="24">
        <v>0</v>
      </c>
      <c r="BH41" s="24">
        <v>0</v>
      </c>
      <c r="BI41" s="24">
        <v>0</v>
      </c>
      <c r="BJ41" s="24">
        <v>0</v>
      </c>
      <c r="BK41" s="24">
        <v>0</v>
      </c>
      <c r="BL41" s="24">
        <v>0</v>
      </c>
      <c r="BM41" s="24">
        <f t="shared" si="119"/>
        <v>0</v>
      </c>
      <c r="BN41" s="28">
        <v>0</v>
      </c>
      <c r="BO41" s="24">
        <v>0</v>
      </c>
      <c r="BP41" s="24">
        <v>0</v>
      </c>
      <c r="BQ41" s="24">
        <v>0</v>
      </c>
      <c r="BR41" s="24">
        <v>0</v>
      </c>
      <c r="BS41" s="24">
        <v>0</v>
      </c>
      <c r="BT41" s="24">
        <v>115</v>
      </c>
      <c r="BU41" s="24">
        <f t="shared" si="120"/>
        <v>115</v>
      </c>
      <c r="BV41" s="28">
        <v>0</v>
      </c>
      <c r="BW41" s="24">
        <v>0</v>
      </c>
      <c r="BX41" s="24">
        <v>0</v>
      </c>
      <c r="BY41" s="24">
        <v>0</v>
      </c>
      <c r="BZ41" s="24">
        <v>0</v>
      </c>
      <c r="CA41" s="24">
        <v>0</v>
      </c>
      <c r="CB41" s="24">
        <v>0</v>
      </c>
      <c r="CC41" s="24">
        <f t="shared" si="121"/>
        <v>0</v>
      </c>
      <c r="CD41" s="28">
        <v>0</v>
      </c>
      <c r="CE41" s="24">
        <v>0</v>
      </c>
      <c r="CF41" s="24">
        <v>0</v>
      </c>
      <c r="CG41" s="24">
        <v>0</v>
      </c>
      <c r="CH41" s="24">
        <v>0</v>
      </c>
      <c r="CI41" s="24">
        <v>0</v>
      </c>
      <c r="CJ41" s="24">
        <v>0</v>
      </c>
      <c r="CK41" s="24">
        <f t="shared" si="122"/>
        <v>0</v>
      </c>
      <c r="CL41" s="28">
        <v>0</v>
      </c>
      <c r="CM41" s="24">
        <v>0</v>
      </c>
      <c r="CN41" s="24">
        <v>0</v>
      </c>
      <c r="CO41" s="24">
        <v>0</v>
      </c>
      <c r="CP41" s="24">
        <v>0</v>
      </c>
      <c r="CQ41" s="24">
        <v>0</v>
      </c>
      <c r="CR41" s="24">
        <v>0</v>
      </c>
      <c r="CS41" s="24">
        <f t="shared" si="123"/>
        <v>0</v>
      </c>
      <c r="CT41" s="28">
        <v>0</v>
      </c>
      <c r="CU41" s="24">
        <v>0</v>
      </c>
      <c r="CV41" s="24">
        <v>0</v>
      </c>
      <c r="CW41" s="24">
        <v>0</v>
      </c>
      <c r="CX41" s="24">
        <v>0</v>
      </c>
      <c r="CY41" s="24">
        <v>0</v>
      </c>
      <c r="CZ41" s="24">
        <v>0</v>
      </c>
      <c r="DA41" s="24">
        <f t="shared" si="124"/>
        <v>0</v>
      </c>
      <c r="DB41" s="28">
        <v>0</v>
      </c>
      <c r="DC41" s="24">
        <v>0</v>
      </c>
      <c r="DD41" s="24">
        <v>0</v>
      </c>
      <c r="DE41" s="24">
        <v>0</v>
      </c>
      <c r="DF41" s="24">
        <v>0</v>
      </c>
      <c r="DG41" s="24">
        <v>0</v>
      </c>
      <c r="DH41" s="24">
        <v>106</v>
      </c>
      <c r="DI41" s="24">
        <f t="shared" si="125"/>
        <v>106</v>
      </c>
      <c r="DJ41" s="28">
        <v>0</v>
      </c>
      <c r="DK41" s="24">
        <v>0</v>
      </c>
      <c r="DL41" s="24">
        <v>0</v>
      </c>
      <c r="DM41" s="24">
        <v>0</v>
      </c>
      <c r="DN41" s="24">
        <v>0</v>
      </c>
      <c r="DO41" s="24">
        <v>0</v>
      </c>
      <c r="DP41" s="24">
        <v>0</v>
      </c>
      <c r="DQ41" s="24">
        <f t="shared" si="126"/>
        <v>0</v>
      </c>
    </row>
    <row r="42" spans="1:121" x14ac:dyDescent="0.25">
      <c r="A42" s="30" t="s">
        <v>49</v>
      </c>
      <c r="B42" s="28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f t="shared" si="1"/>
        <v>0</v>
      </c>
      <c r="J42" s="28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f t="shared" si="115"/>
        <v>0</v>
      </c>
      <c r="R42" s="28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f t="shared" si="116"/>
        <v>0</v>
      </c>
      <c r="Z42" s="28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f t="shared" si="127"/>
        <v>0</v>
      </c>
      <c r="AH42" s="28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f t="shared" si="117"/>
        <v>0</v>
      </c>
      <c r="AP42" s="28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f t="shared" si="128"/>
        <v>0</v>
      </c>
      <c r="AX42" s="28">
        <v>0</v>
      </c>
      <c r="AY42" s="24">
        <v>0</v>
      </c>
      <c r="AZ42" s="24">
        <v>0</v>
      </c>
      <c r="BA42" s="24">
        <v>44</v>
      </c>
      <c r="BB42" s="24">
        <v>28</v>
      </c>
      <c r="BC42" s="24">
        <v>0</v>
      </c>
      <c r="BD42" s="24">
        <v>0</v>
      </c>
      <c r="BE42" s="24">
        <f t="shared" si="118"/>
        <v>72</v>
      </c>
      <c r="BF42" s="28">
        <v>0</v>
      </c>
      <c r="BG42" s="24">
        <v>0</v>
      </c>
      <c r="BH42" s="24">
        <v>0</v>
      </c>
      <c r="BI42" s="24">
        <v>0</v>
      </c>
      <c r="BJ42" s="24">
        <v>0</v>
      </c>
      <c r="BK42" s="24">
        <v>0</v>
      </c>
      <c r="BL42" s="24">
        <v>0</v>
      </c>
      <c r="BM42" s="24">
        <f t="shared" si="119"/>
        <v>0</v>
      </c>
      <c r="BN42" s="28">
        <v>0</v>
      </c>
      <c r="BO42" s="24">
        <v>0</v>
      </c>
      <c r="BP42" s="24">
        <v>0</v>
      </c>
      <c r="BQ42" s="24">
        <v>0</v>
      </c>
      <c r="BR42" s="24">
        <v>0</v>
      </c>
      <c r="BS42" s="24">
        <v>0</v>
      </c>
      <c r="BT42" s="24">
        <v>0</v>
      </c>
      <c r="BU42" s="24">
        <f t="shared" si="120"/>
        <v>0</v>
      </c>
      <c r="BV42" s="28">
        <v>0</v>
      </c>
      <c r="BW42" s="24">
        <v>0</v>
      </c>
      <c r="BX42" s="24">
        <v>0</v>
      </c>
      <c r="BY42" s="24">
        <v>0</v>
      </c>
      <c r="BZ42" s="24">
        <v>0</v>
      </c>
      <c r="CA42" s="24">
        <v>0</v>
      </c>
      <c r="CB42" s="24">
        <v>0</v>
      </c>
      <c r="CC42" s="24">
        <f t="shared" si="121"/>
        <v>0</v>
      </c>
      <c r="CD42" s="28">
        <v>0</v>
      </c>
      <c r="CE42" s="24">
        <v>61</v>
      </c>
      <c r="CF42" s="24">
        <v>0</v>
      </c>
      <c r="CG42" s="24">
        <v>0</v>
      </c>
      <c r="CH42" s="24">
        <v>0</v>
      </c>
      <c r="CI42" s="24">
        <v>0</v>
      </c>
      <c r="CJ42" s="24">
        <v>0</v>
      </c>
      <c r="CK42" s="24">
        <f t="shared" si="122"/>
        <v>61</v>
      </c>
      <c r="CL42" s="28">
        <v>0</v>
      </c>
      <c r="CM42" s="24">
        <v>0</v>
      </c>
      <c r="CN42" s="24">
        <v>0</v>
      </c>
      <c r="CO42" s="24">
        <v>0</v>
      </c>
      <c r="CP42" s="24">
        <v>0</v>
      </c>
      <c r="CQ42" s="24">
        <v>0</v>
      </c>
      <c r="CR42" s="24">
        <v>0</v>
      </c>
      <c r="CS42" s="24">
        <f t="shared" si="123"/>
        <v>0</v>
      </c>
      <c r="CT42" s="28">
        <v>0</v>
      </c>
      <c r="CU42" s="24">
        <v>0</v>
      </c>
      <c r="CV42" s="24">
        <v>0</v>
      </c>
      <c r="CW42" s="24">
        <v>0</v>
      </c>
      <c r="CX42" s="24">
        <v>0</v>
      </c>
      <c r="CY42" s="24">
        <v>0</v>
      </c>
      <c r="CZ42" s="24">
        <v>0</v>
      </c>
      <c r="DA42" s="24">
        <f t="shared" si="124"/>
        <v>0</v>
      </c>
      <c r="DB42" s="28">
        <v>0</v>
      </c>
      <c r="DC42" s="24">
        <v>0</v>
      </c>
      <c r="DD42" s="24">
        <v>0</v>
      </c>
      <c r="DE42" s="24">
        <v>0</v>
      </c>
      <c r="DF42" s="24">
        <v>0</v>
      </c>
      <c r="DG42" s="24">
        <v>0</v>
      </c>
      <c r="DH42" s="24">
        <v>0</v>
      </c>
      <c r="DI42" s="24">
        <f t="shared" si="125"/>
        <v>0</v>
      </c>
      <c r="DJ42" s="28">
        <v>0</v>
      </c>
      <c r="DK42" s="24">
        <v>0</v>
      </c>
      <c r="DL42" s="24">
        <v>0</v>
      </c>
      <c r="DM42" s="24">
        <v>0</v>
      </c>
      <c r="DN42" s="24">
        <v>0</v>
      </c>
      <c r="DO42" s="24">
        <v>0</v>
      </c>
      <c r="DP42" s="24">
        <v>0</v>
      </c>
      <c r="DQ42" s="24">
        <f t="shared" si="126"/>
        <v>0</v>
      </c>
    </row>
    <row r="43" spans="1:121" x14ac:dyDescent="0.25">
      <c r="A43" s="30" t="s">
        <v>51</v>
      </c>
      <c r="B43" s="28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f t="shared" ref="I43" si="129">SUM(B43:H43)</f>
        <v>0</v>
      </c>
      <c r="J43" s="28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f t="shared" ref="Q43" si="130">SUM(J43:P43)</f>
        <v>0</v>
      </c>
      <c r="R43" s="28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f t="shared" ref="Y43" si="131">SUM(R43:X43)</f>
        <v>0</v>
      </c>
      <c r="Z43" s="28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f t="shared" ref="AG43" si="132">SUM(Z43:AF43)</f>
        <v>0</v>
      </c>
      <c r="AH43" s="28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f t="shared" ref="AO43" si="133">SUM(AH43:AN43)</f>
        <v>0</v>
      </c>
      <c r="AP43" s="28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f t="shared" ref="AW43" si="134">SUM(AP43:AV43)</f>
        <v>0</v>
      </c>
      <c r="AX43" s="28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f t="shared" ref="BE43" si="135">SUM(AX43:BD43)</f>
        <v>0</v>
      </c>
      <c r="BF43" s="28">
        <v>0</v>
      </c>
      <c r="BG43" s="24">
        <v>0</v>
      </c>
      <c r="BH43" s="24">
        <v>0</v>
      </c>
      <c r="BI43" s="24">
        <v>0</v>
      </c>
      <c r="BJ43" s="24">
        <v>0</v>
      </c>
      <c r="BK43" s="24">
        <v>0</v>
      </c>
      <c r="BL43" s="24">
        <v>0</v>
      </c>
      <c r="BM43" s="24">
        <f t="shared" ref="BM43" si="136">SUM(BF43:BL43)</f>
        <v>0</v>
      </c>
      <c r="BN43" s="28">
        <v>0</v>
      </c>
      <c r="BO43" s="24">
        <v>0</v>
      </c>
      <c r="BP43" s="24">
        <v>0</v>
      </c>
      <c r="BQ43" s="24">
        <v>0</v>
      </c>
      <c r="BR43" s="24">
        <v>0</v>
      </c>
      <c r="BS43" s="24">
        <v>0</v>
      </c>
      <c r="BT43" s="24">
        <v>0</v>
      </c>
      <c r="BU43" s="24">
        <f t="shared" ref="BU43" si="137">SUM(BN43:BT43)</f>
        <v>0</v>
      </c>
      <c r="BV43" s="28">
        <v>0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4">
        <v>0</v>
      </c>
      <c r="CC43" s="24">
        <f t="shared" ref="CC43" si="138">SUM(BV43:CB43)</f>
        <v>0</v>
      </c>
      <c r="CD43" s="28">
        <v>0</v>
      </c>
      <c r="CE43" s="24">
        <v>0</v>
      </c>
      <c r="CF43" s="24">
        <v>0</v>
      </c>
      <c r="CG43" s="24">
        <v>0</v>
      </c>
      <c r="CH43" s="24">
        <v>0</v>
      </c>
      <c r="CI43" s="24">
        <v>0</v>
      </c>
      <c r="CJ43" s="24">
        <v>0</v>
      </c>
      <c r="CK43" s="24">
        <f t="shared" ref="CK43" si="139">SUM(CD43:CJ43)</f>
        <v>0</v>
      </c>
      <c r="CL43" s="28">
        <v>0</v>
      </c>
      <c r="CM43" s="24">
        <v>0</v>
      </c>
      <c r="CN43" s="24">
        <v>0</v>
      </c>
      <c r="CO43" s="24">
        <v>0</v>
      </c>
      <c r="CP43" s="24">
        <v>0</v>
      </c>
      <c r="CQ43" s="24">
        <v>0</v>
      </c>
      <c r="CR43" s="24">
        <v>0</v>
      </c>
      <c r="CS43" s="24">
        <f t="shared" ref="CS43" si="140">SUM(CL43:CR43)</f>
        <v>0</v>
      </c>
      <c r="CT43" s="28">
        <v>0</v>
      </c>
      <c r="CU43" s="24">
        <v>0</v>
      </c>
      <c r="CV43" s="24">
        <v>0</v>
      </c>
      <c r="CW43" s="24">
        <v>0</v>
      </c>
      <c r="CX43" s="24">
        <v>0</v>
      </c>
      <c r="CY43" s="24">
        <v>0</v>
      </c>
      <c r="CZ43" s="24">
        <v>60</v>
      </c>
      <c r="DA43" s="24">
        <f t="shared" ref="DA43" si="141">SUM(CT43:CZ43)</f>
        <v>60</v>
      </c>
      <c r="DB43" s="28">
        <v>0</v>
      </c>
      <c r="DC43" s="24">
        <v>0</v>
      </c>
      <c r="DD43" s="24">
        <v>0</v>
      </c>
      <c r="DE43" s="24">
        <v>0</v>
      </c>
      <c r="DF43" s="24">
        <v>0</v>
      </c>
      <c r="DG43" s="24">
        <v>0</v>
      </c>
      <c r="DH43" s="24">
        <v>0</v>
      </c>
      <c r="DI43" s="24">
        <f t="shared" ref="DI43" si="142">SUM(DB43:DH43)</f>
        <v>0</v>
      </c>
      <c r="DJ43" s="28">
        <v>0</v>
      </c>
      <c r="DK43" s="24">
        <v>0</v>
      </c>
      <c r="DL43" s="24">
        <v>0</v>
      </c>
      <c r="DM43" s="24">
        <v>0</v>
      </c>
      <c r="DN43" s="24">
        <v>0</v>
      </c>
      <c r="DO43" s="24">
        <v>0</v>
      </c>
      <c r="DP43" s="24">
        <v>0</v>
      </c>
      <c r="DQ43" s="24">
        <f t="shared" ref="DQ43" si="143">SUM(DJ43:DP43)</f>
        <v>0</v>
      </c>
    </row>
    <row r="44" spans="1:121" x14ac:dyDescent="0.25">
      <c r="A44" s="30" t="s">
        <v>42</v>
      </c>
      <c r="B44" s="28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f t="shared" si="1"/>
        <v>0</v>
      </c>
      <c r="J44" s="28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f t="shared" si="115"/>
        <v>0</v>
      </c>
      <c r="R44" s="28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f t="shared" si="116"/>
        <v>0</v>
      </c>
      <c r="Z44" s="28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f t="shared" si="127"/>
        <v>0</v>
      </c>
      <c r="AH44" s="28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f t="shared" si="117"/>
        <v>0</v>
      </c>
      <c r="AP44" s="28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f t="shared" si="128"/>
        <v>0</v>
      </c>
      <c r="AX44" s="28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f t="shared" si="118"/>
        <v>0</v>
      </c>
      <c r="BF44" s="28">
        <v>0</v>
      </c>
      <c r="BG44" s="24">
        <v>0</v>
      </c>
      <c r="BH44" s="24">
        <v>0</v>
      </c>
      <c r="BI44" s="24">
        <v>0</v>
      </c>
      <c r="BJ44" s="24">
        <v>0</v>
      </c>
      <c r="BK44" s="24">
        <v>0</v>
      </c>
      <c r="BL44" s="24">
        <v>0</v>
      </c>
      <c r="BM44" s="24">
        <f t="shared" si="119"/>
        <v>0</v>
      </c>
      <c r="BN44" s="28">
        <v>0</v>
      </c>
      <c r="BO44" s="24">
        <v>0</v>
      </c>
      <c r="BP44" s="24">
        <v>0</v>
      </c>
      <c r="BQ44" s="24">
        <v>0</v>
      </c>
      <c r="BR44" s="24">
        <v>0</v>
      </c>
      <c r="BS44" s="24">
        <v>0</v>
      </c>
      <c r="BT44" s="24">
        <v>0</v>
      </c>
      <c r="BU44" s="24">
        <f t="shared" si="120"/>
        <v>0</v>
      </c>
      <c r="BV44" s="28">
        <v>0</v>
      </c>
      <c r="BW44" s="24">
        <v>0</v>
      </c>
      <c r="BX44" s="24">
        <v>0</v>
      </c>
      <c r="BY44" s="24">
        <v>0</v>
      </c>
      <c r="BZ44" s="24">
        <v>0</v>
      </c>
      <c r="CA44" s="24">
        <v>0</v>
      </c>
      <c r="CB44" s="24">
        <v>0</v>
      </c>
      <c r="CC44" s="24">
        <f t="shared" si="121"/>
        <v>0</v>
      </c>
      <c r="CD44" s="28">
        <v>0</v>
      </c>
      <c r="CE44" s="24">
        <v>0</v>
      </c>
      <c r="CF44" s="24">
        <v>0</v>
      </c>
      <c r="CG44" s="24">
        <v>0</v>
      </c>
      <c r="CH44" s="24">
        <v>0</v>
      </c>
      <c r="CI44" s="24">
        <v>0</v>
      </c>
      <c r="CJ44" s="24">
        <v>0</v>
      </c>
      <c r="CK44" s="24">
        <f t="shared" si="122"/>
        <v>0</v>
      </c>
      <c r="CL44" s="28">
        <v>0</v>
      </c>
      <c r="CM44" s="24">
        <v>0</v>
      </c>
      <c r="CN44" s="24">
        <v>0</v>
      </c>
      <c r="CO44" s="24">
        <v>0</v>
      </c>
      <c r="CP44" s="24">
        <v>0</v>
      </c>
      <c r="CQ44" s="24">
        <v>0</v>
      </c>
      <c r="CR44" s="24">
        <v>0</v>
      </c>
      <c r="CS44" s="24">
        <f t="shared" si="123"/>
        <v>0</v>
      </c>
      <c r="CT44" s="28">
        <v>0</v>
      </c>
      <c r="CU44" s="24">
        <v>0</v>
      </c>
      <c r="CV44" s="24">
        <v>0</v>
      </c>
      <c r="CW44" s="24">
        <v>0</v>
      </c>
      <c r="CX44" s="24">
        <v>0</v>
      </c>
      <c r="CY44" s="24">
        <v>0</v>
      </c>
      <c r="CZ44" s="24">
        <v>0</v>
      </c>
      <c r="DA44" s="24">
        <f t="shared" si="124"/>
        <v>0</v>
      </c>
      <c r="DB44" s="28">
        <v>0</v>
      </c>
      <c r="DC44" s="24">
        <v>0</v>
      </c>
      <c r="DD44" s="24">
        <v>0</v>
      </c>
      <c r="DE44" s="24">
        <v>0</v>
      </c>
      <c r="DF44" s="24">
        <v>0</v>
      </c>
      <c r="DG44" s="24">
        <v>0</v>
      </c>
      <c r="DH44" s="24">
        <v>0</v>
      </c>
      <c r="DI44" s="24">
        <f t="shared" si="125"/>
        <v>0</v>
      </c>
      <c r="DJ44" s="28">
        <v>0</v>
      </c>
      <c r="DK44" s="24">
        <v>0</v>
      </c>
      <c r="DL44" s="24">
        <v>0</v>
      </c>
      <c r="DM44" s="24">
        <v>0</v>
      </c>
      <c r="DN44" s="24">
        <v>0</v>
      </c>
      <c r="DO44" s="24">
        <v>0</v>
      </c>
      <c r="DP44" s="24">
        <v>0</v>
      </c>
      <c r="DQ44" s="24">
        <f t="shared" si="126"/>
        <v>0</v>
      </c>
    </row>
    <row r="45" spans="1:121" x14ac:dyDescent="0.25">
      <c r="A45" s="30" t="s">
        <v>47</v>
      </c>
      <c r="B45" s="28">
        <v>317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f>SUM(B45:H45)</f>
        <v>317</v>
      </c>
      <c r="J45" s="28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f t="shared" si="115"/>
        <v>0</v>
      </c>
      <c r="R45" s="28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f t="shared" si="116"/>
        <v>0</v>
      </c>
      <c r="Z45" s="28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f t="shared" si="127"/>
        <v>0</v>
      </c>
      <c r="AH45" s="28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f t="shared" si="117"/>
        <v>0</v>
      </c>
      <c r="AP45" s="28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f t="shared" si="128"/>
        <v>0</v>
      </c>
      <c r="AX45" s="28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f t="shared" si="118"/>
        <v>0</v>
      </c>
      <c r="BF45" s="28">
        <v>0</v>
      </c>
      <c r="BG45" s="24">
        <v>0</v>
      </c>
      <c r="BH45" s="24">
        <v>0</v>
      </c>
      <c r="BI45" s="24">
        <v>0</v>
      </c>
      <c r="BJ45" s="24">
        <v>0</v>
      </c>
      <c r="BK45" s="24">
        <v>0</v>
      </c>
      <c r="BL45" s="24">
        <v>0</v>
      </c>
      <c r="BM45" s="24">
        <f t="shared" si="119"/>
        <v>0</v>
      </c>
      <c r="BN45" s="28">
        <v>0</v>
      </c>
      <c r="BO45" s="24">
        <v>0</v>
      </c>
      <c r="BP45" s="24">
        <v>0</v>
      </c>
      <c r="BQ45" s="24">
        <v>0</v>
      </c>
      <c r="BR45" s="24">
        <v>0</v>
      </c>
      <c r="BS45" s="24">
        <v>0</v>
      </c>
      <c r="BT45" s="24">
        <v>0</v>
      </c>
      <c r="BU45" s="24">
        <f t="shared" si="120"/>
        <v>0</v>
      </c>
      <c r="BV45" s="28">
        <v>0</v>
      </c>
      <c r="BW45" s="24">
        <v>0</v>
      </c>
      <c r="BX45" s="24">
        <v>0</v>
      </c>
      <c r="BY45" s="24">
        <v>0</v>
      </c>
      <c r="BZ45" s="24">
        <v>0</v>
      </c>
      <c r="CA45" s="24">
        <v>0</v>
      </c>
      <c r="CB45" s="24">
        <v>0</v>
      </c>
      <c r="CC45" s="24">
        <f t="shared" si="121"/>
        <v>0</v>
      </c>
      <c r="CD45" s="28">
        <v>0</v>
      </c>
      <c r="CE45" s="24">
        <v>0</v>
      </c>
      <c r="CF45" s="24">
        <v>0</v>
      </c>
      <c r="CG45" s="24">
        <v>0</v>
      </c>
      <c r="CH45" s="24">
        <v>0</v>
      </c>
      <c r="CI45" s="24">
        <v>0</v>
      </c>
      <c r="CJ45" s="24">
        <v>0</v>
      </c>
      <c r="CK45" s="24">
        <f t="shared" si="122"/>
        <v>0</v>
      </c>
      <c r="CL45" s="28">
        <v>0</v>
      </c>
      <c r="CM45" s="24">
        <v>0</v>
      </c>
      <c r="CN45" s="24">
        <v>0</v>
      </c>
      <c r="CO45" s="24">
        <v>0</v>
      </c>
      <c r="CP45" s="24">
        <v>0</v>
      </c>
      <c r="CQ45" s="24">
        <v>0</v>
      </c>
      <c r="CR45" s="24">
        <v>0</v>
      </c>
      <c r="CS45" s="24">
        <f t="shared" si="123"/>
        <v>0</v>
      </c>
      <c r="CT45" s="28">
        <v>0</v>
      </c>
      <c r="CU45" s="24">
        <v>0</v>
      </c>
      <c r="CV45" s="24">
        <v>0</v>
      </c>
      <c r="CW45" s="24">
        <v>0</v>
      </c>
      <c r="CX45" s="24">
        <v>0</v>
      </c>
      <c r="CY45" s="24">
        <v>0</v>
      </c>
      <c r="CZ45" s="24">
        <v>0</v>
      </c>
      <c r="DA45" s="24">
        <f t="shared" si="124"/>
        <v>0</v>
      </c>
      <c r="DB45" s="28">
        <v>0</v>
      </c>
      <c r="DC45" s="24">
        <v>0</v>
      </c>
      <c r="DD45" s="24">
        <v>0</v>
      </c>
      <c r="DE45" s="24">
        <v>0</v>
      </c>
      <c r="DF45" s="24">
        <v>0</v>
      </c>
      <c r="DG45" s="24">
        <v>0</v>
      </c>
      <c r="DH45" s="24">
        <v>0</v>
      </c>
      <c r="DI45" s="24">
        <f t="shared" si="125"/>
        <v>0</v>
      </c>
      <c r="DJ45" s="28">
        <v>0</v>
      </c>
      <c r="DK45" s="24">
        <v>0</v>
      </c>
      <c r="DL45" s="24">
        <v>0</v>
      </c>
      <c r="DM45" s="24">
        <v>0</v>
      </c>
      <c r="DN45" s="24">
        <v>0</v>
      </c>
      <c r="DO45" s="24">
        <v>0</v>
      </c>
      <c r="DP45" s="24">
        <v>0</v>
      </c>
      <c r="DQ45" s="24">
        <f t="shared" si="126"/>
        <v>0</v>
      </c>
    </row>
    <row r="46" spans="1:121" s="47" customFormat="1" x14ac:dyDescent="0.25">
      <c r="A46" s="46" t="s">
        <v>46</v>
      </c>
      <c r="B46" s="24">
        <v>0</v>
      </c>
      <c r="C46" s="24">
        <f t="shared" ref="C46:H46" si="144">SUM(C40:C45)</f>
        <v>0</v>
      </c>
      <c r="D46" s="24">
        <f t="shared" si="144"/>
        <v>0</v>
      </c>
      <c r="E46" s="24">
        <f t="shared" si="144"/>
        <v>0</v>
      </c>
      <c r="F46" s="24">
        <f t="shared" si="144"/>
        <v>0</v>
      </c>
      <c r="G46" s="24">
        <f t="shared" si="144"/>
        <v>0</v>
      </c>
      <c r="H46" s="24">
        <f t="shared" si="144"/>
        <v>0</v>
      </c>
      <c r="I46" s="24">
        <v>0</v>
      </c>
      <c r="J46" s="24">
        <f>SUM(J40:J45)</f>
        <v>0</v>
      </c>
      <c r="K46" s="24">
        <f t="shared" ref="K46:Q46" si="145">SUM(K40:K45)</f>
        <v>0</v>
      </c>
      <c r="L46" s="24">
        <f t="shared" si="145"/>
        <v>0</v>
      </c>
      <c r="M46" s="24">
        <f t="shared" si="145"/>
        <v>0</v>
      </c>
      <c r="N46" s="24">
        <f t="shared" si="145"/>
        <v>0</v>
      </c>
      <c r="O46" s="24">
        <f t="shared" si="145"/>
        <v>0</v>
      </c>
      <c r="P46" s="24">
        <f t="shared" si="145"/>
        <v>0</v>
      </c>
      <c r="Q46" s="24">
        <f t="shared" si="145"/>
        <v>0</v>
      </c>
      <c r="R46" s="24">
        <f>SUM(R40:R45)</f>
        <v>0</v>
      </c>
      <c r="S46" s="24">
        <f t="shared" ref="S46:Y46" si="146">SUM(S40:S45)</f>
        <v>0</v>
      </c>
      <c r="T46" s="24">
        <f t="shared" si="146"/>
        <v>0</v>
      </c>
      <c r="U46" s="24">
        <f t="shared" si="146"/>
        <v>0</v>
      </c>
      <c r="V46" s="24">
        <f t="shared" si="146"/>
        <v>0</v>
      </c>
      <c r="W46" s="24">
        <f t="shared" si="146"/>
        <v>0</v>
      </c>
      <c r="X46" s="24">
        <f t="shared" si="146"/>
        <v>0</v>
      </c>
      <c r="Y46" s="24">
        <f t="shared" si="146"/>
        <v>0</v>
      </c>
      <c r="Z46" s="24">
        <f>SUM(Z40:Z45)</f>
        <v>0</v>
      </c>
      <c r="AA46" s="24">
        <f t="shared" ref="AA46:AF46" si="147">SUM(AA40:AA45)</f>
        <v>0</v>
      </c>
      <c r="AB46" s="24">
        <f t="shared" si="147"/>
        <v>0</v>
      </c>
      <c r="AC46" s="24">
        <f t="shared" si="147"/>
        <v>0</v>
      </c>
      <c r="AD46" s="24">
        <v>378</v>
      </c>
      <c r="AE46" s="24">
        <f t="shared" si="147"/>
        <v>0</v>
      </c>
      <c r="AF46" s="24">
        <f t="shared" si="147"/>
        <v>0</v>
      </c>
      <c r="AG46" s="24">
        <f t="shared" si="127"/>
        <v>378</v>
      </c>
      <c r="AH46" s="24">
        <f>SUM(AH40:AH45)</f>
        <v>0</v>
      </c>
      <c r="AI46" s="24">
        <f t="shared" ref="AI46:AM46" si="148">SUM(AI40:AI45)</f>
        <v>0</v>
      </c>
      <c r="AJ46" s="24">
        <f t="shared" si="148"/>
        <v>0</v>
      </c>
      <c r="AK46" s="24">
        <f t="shared" si="148"/>
        <v>0</v>
      </c>
      <c r="AL46" s="24">
        <f t="shared" si="148"/>
        <v>0</v>
      </c>
      <c r="AM46" s="24">
        <f t="shared" si="148"/>
        <v>0</v>
      </c>
      <c r="AN46" s="24">
        <v>0</v>
      </c>
      <c r="AO46" s="24">
        <v>0</v>
      </c>
      <c r="AP46" s="24">
        <f>SUM(AP40:AP45)</f>
        <v>0</v>
      </c>
      <c r="AQ46" s="24">
        <f t="shared" ref="AQ46:AV46" si="149">SUM(AQ40:AQ45)</f>
        <v>0</v>
      </c>
      <c r="AR46" s="24">
        <f t="shared" si="149"/>
        <v>0</v>
      </c>
      <c r="AS46" s="24">
        <f t="shared" si="149"/>
        <v>0</v>
      </c>
      <c r="AT46" s="24">
        <f t="shared" si="149"/>
        <v>0</v>
      </c>
      <c r="AU46" s="24">
        <f t="shared" si="149"/>
        <v>0</v>
      </c>
      <c r="AV46" s="24">
        <f t="shared" si="149"/>
        <v>0</v>
      </c>
      <c r="AW46" s="24">
        <f t="shared" si="128"/>
        <v>0</v>
      </c>
      <c r="AX46" s="24">
        <f>SUM(AX40:AX45)</f>
        <v>0</v>
      </c>
      <c r="AY46" s="24">
        <f t="shared" ref="AY46:BD46" si="150">SUM(AY40:AY45)</f>
        <v>0</v>
      </c>
      <c r="AZ46" s="24">
        <f t="shared" si="150"/>
        <v>0</v>
      </c>
      <c r="BA46" s="24">
        <v>0</v>
      </c>
      <c r="BB46" s="24">
        <v>0</v>
      </c>
      <c r="BC46" s="24">
        <f t="shared" si="150"/>
        <v>0</v>
      </c>
      <c r="BD46" s="24">
        <f t="shared" si="150"/>
        <v>0</v>
      </c>
      <c r="BE46" s="24">
        <v>0</v>
      </c>
      <c r="BF46" s="24">
        <f>SUM(BF40:BF45)</f>
        <v>0</v>
      </c>
      <c r="BG46" s="24">
        <f t="shared" ref="BG46:BM46" si="151">SUM(BG40:BG45)</f>
        <v>0</v>
      </c>
      <c r="BH46" s="24">
        <f t="shared" si="151"/>
        <v>0</v>
      </c>
      <c r="BI46" s="24">
        <f t="shared" si="151"/>
        <v>0</v>
      </c>
      <c r="BJ46" s="24">
        <f t="shared" si="151"/>
        <v>0</v>
      </c>
      <c r="BK46" s="24">
        <f t="shared" si="151"/>
        <v>0</v>
      </c>
      <c r="BL46" s="24">
        <f t="shared" si="151"/>
        <v>0</v>
      </c>
      <c r="BM46" s="24">
        <f t="shared" si="151"/>
        <v>0</v>
      </c>
      <c r="BN46" s="24">
        <f>SUM(BN40:BN45)</f>
        <v>0</v>
      </c>
      <c r="BO46" s="24">
        <f t="shared" ref="BO46:BS46" si="152">SUM(BO40:BO45)</f>
        <v>0</v>
      </c>
      <c r="BP46" s="24">
        <f t="shared" si="152"/>
        <v>0</v>
      </c>
      <c r="BQ46" s="24">
        <f t="shared" si="152"/>
        <v>0</v>
      </c>
      <c r="BR46" s="24">
        <f t="shared" si="152"/>
        <v>0</v>
      </c>
      <c r="BS46" s="24">
        <f t="shared" si="152"/>
        <v>0</v>
      </c>
      <c r="BT46" s="24">
        <v>0</v>
      </c>
      <c r="BU46" s="24">
        <v>0</v>
      </c>
      <c r="BV46" s="24">
        <f>SUM(BV40:BV45)</f>
        <v>0</v>
      </c>
      <c r="BW46" s="24">
        <f t="shared" ref="BW46:CC46" si="153">SUM(BW40:BW45)</f>
        <v>0</v>
      </c>
      <c r="BX46" s="24">
        <f t="shared" si="153"/>
        <v>0</v>
      </c>
      <c r="BY46" s="24">
        <f t="shared" si="153"/>
        <v>0</v>
      </c>
      <c r="BZ46" s="24">
        <f t="shared" si="153"/>
        <v>0</v>
      </c>
      <c r="CA46" s="24">
        <f t="shared" si="153"/>
        <v>0</v>
      </c>
      <c r="CB46" s="24">
        <f t="shared" si="153"/>
        <v>0</v>
      </c>
      <c r="CC46" s="24">
        <f t="shared" si="153"/>
        <v>0</v>
      </c>
      <c r="CD46" s="24">
        <f>SUM(CD40:CD45)</f>
        <v>0</v>
      </c>
      <c r="CE46" s="24">
        <f t="shared" ref="CE46:CK46" si="154">SUM(CE40:CE45)</f>
        <v>61</v>
      </c>
      <c r="CF46" s="24">
        <f t="shared" si="154"/>
        <v>0</v>
      </c>
      <c r="CG46" s="24">
        <f t="shared" si="154"/>
        <v>0</v>
      </c>
      <c r="CH46" s="24">
        <f t="shared" si="154"/>
        <v>0</v>
      </c>
      <c r="CI46" s="24">
        <f t="shared" si="154"/>
        <v>0</v>
      </c>
      <c r="CJ46" s="24">
        <f t="shared" si="154"/>
        <v>0</v>
      </c>
      <c r="CK46" s="24">
        <f t="shared" si="154"/>
        <v>61</v>
      </c>
      <c r="CL46" s="24">
        <f>SUM(CL40:CL45)</f>
        <v>0</v>
      </c>
      <c r="CM46" s="24">
        <f t="shared" ref="CM46:CS46" si="155">SUM(CM40:CM45)</f>
        <v>0</v>
      </c>
      <c r="CN46" s="24">
        <f t="shared" si="155"/>
        <v>0</v>
      </c>
      <c r="CO46" s="24">
        <f t="shared" si="155"/>
        <v>0</v>
      </c>
      <c r="CP46" s="24">
        <f t="shared" si="155"/>
        <v>0</v>
      </c>
      <c r="CQ46" s="24">
        <f t="shared" si="155"/>
        <v>0</v>
      </c>
      <c r="CR46" s="24">
        <f t="shared" si="155"/>
        <v>0</v>
      </c>
      <c r="CS46" s="24">
        <f t="shared" si="155"/>
        <v>0</v>
      </c>
      <c r="CT46" s="24">
        <v>0</v>
      </c>
      <c r="CU46" s="24">
        <v>0</v>
      </c>
      <c r="CV46" s="24">
        <v>0</v>
      </c>
      <c r="CW46" s="24">
        <v>0</v>
      </c>
      <c r="CX46" s="24">
        <v>0</v>
      </c>
      <c r="CY46" s="24">
        <v>0</v>
      </c>
      <c r="CZ46" s="24">
        <v>0</v>
      </c>
      <c r="DA46" s="24">
        <v>0</v>
      </c>
      <c r="DB46" s="24">
        <f>SUM(DB40:DB45)</f>
        <v>0</v>
      </c>
      <c r="DC46" s="24">
        <f t="shared" ref="DC46:DG46" si="156">SUM(DC40:DC45)</f>
        <v>0</v>
      </c>
      <c r="DD46" s="24">
        <f t="shared" si="156"/>
        <v>0</v>
      </c>
      <c r="DE46" s="24">
        <f t="shared" si="156"/>
        <v>0</v>
      </c>
      <c r="DF46" s="24">
        <f t="shared" si="156"/>
        <v>0</v>
      </c>
      <c r="DG46" s="24">
        <f t="shared" si="156"/>
        <v>0</v>
      </c>
      <c r="DH46" s="24">
        <v>0</v>
      </c>
      <c r="DI46" s="24">
        <v>0</v>
      </c>
      <c r="DJ46" s="24">
        <f>SUM(DJ40:DJ45)</f>
        <v>0</v>
      </c>
      <c r="DK46" s="24">
        <f t="shared" ref="DK46:DQ46" si="157">SUM(DK40:DK45)</f>
        <v>0</v>
      </c>
      <c r="DL46" s="24">
        <f t="shared" si="157"/>
        <v>0</v>
      </c>
      <c r="DM46" s="24">
        <f t="shared" si="157"/>
        <v>0</v>
      </c>
      <c r="DN46" s="24">
        <f t="shared" si="157"/>
        <v>0</v>
      </c>
      <c r="DO46" s="24">
        <f t="shared" si="157"/>
        <v>0</v>
      </c>
      <c r="DP46" s="24">
        <f t="shared" si="157"/>
        <v>0</v>
      </c>
      <c r="DQ46" s="24">
        <f t="shared" si="157"/>
        <v>0</v>
      </c>
    </row>
    <row r="47" spans="1:121" s="50" customFormat="1" x14ac:dyDescent="0.25">
      <c r="A47" s="48" t="s">
        <v>18</v>
      </c>
      <c r="B47" s="49">
        <f>SUM(B40:B46)</f>
        <v>317</v>
      </c>
      <c r="C47" s="49">
        <f t="shared" ref="C47:H47" si="158">SUM(C40:C46)</f>
        <v>0</v>
      </c>
      <c r="D47" s="49">
        <f t="shared" si="158"/>
        <v>0</v>
      </c>
      <c r="E47" s="49">
        <f t="shared" si="158"/>
        <v>0</v>
      </c>
      <c r="F47" s="49">
        <f t="shared" si="158"/>
        <v>0</v>
      </c>
      <c r="G47" s="49">
        <f t="shared" si="158"/>
        <v>0</v>
      </c>
      <c r="H47" s="49">
        <f t="shared" si="158"/>
        <v>0</v>
      </c>
      <c r="I47" s="49">
        <f>SUM(I40:I46)</f>
        <v>317</v>
      </c>
      <c r="J47" s="49">
        <f t="shared" ref="J47:Q47" si="159">SUM(J40:J46)</f>
        <v>0</v>
      </c>
      <c r="K47" s="49">
        <f t="shared" si="159"/>
        <v>0</v>
      </c>
      <c r="L47" s="49">
        <f t="shared" si="159"/>
        <v>0</v>
      </c>
      <c r="M47" s="49">
        <f t="shared" si="159"/>
        <v>0</v>
      </c>
      <c r="N47" s="49">
        <f t="shared" si="159"/>
        <v>0</v>
      </c>
      <c r="O47" s="49">
        <f t="shared" si="159"/>
        <v>0</v>
      </c>
      <c r="P47" s="49">
        <f t="shared" si="159"/>
        <v>0</v>
      </c>
      <c r="Q47" s="49">
        <f t="shared" si="159"/>
        <v>0</v>
      </c>
      <c r="R47" s="49">
        <f t="shared" ref="R47" si="160">SUM(R40:R46)</f>
        <v>0</v>
      </c>
      <c r="S47" s="49">
        <f t="shared" ref="S47" si="161">SUM(S40:S46)</f>
        <v>0</v>
      </c>
      <c r="T47" s="49">
        <f t="shared" ref="T47" si="162">SUM(T40:T46)</f>
        <v>0</v>
      </c>
      <c r="U47" s="49">
        <f t="shared" ref="U47" si="163">SUM(U40:U46)</f>
        <v>0</v>
      </c>
      <c r="V47" s="49">
        <f t="shared" ref="V47" si="164">SUM(V40:V46)</f>
        <v>0</v>
      </c>
      <c r="W47" s="49">
        <f t="shared" ref="W47" si="165">SUM(W40:W46)</f>
        <v>0</v>
      </c>
      <c r="X47" s="49">
        <f t="shared" ref="X47" si="166">SUM(X40:X46)</f>
        <v>0</v>
      </c>
      <c r="Y47" s="49">
        <f t="shared" ref="Y47" si="167">SUM(Y40:Y46)</f>
        <v>0</v>
      </c>
      <c r="Z47" s="49">
        <f t="shared" ref="Z47" si="168">SUM(Z40:Z46)</f>
        <v>0</v>
      </c>
      <c r="AA47" s="49">
        <f t="shared" ref="AA47" si="169">SUM(AA40:AA46)</f>
        <v>0</v>
      </c>
      <c r="AB47" s="49">
        <f t="shared" ref="AB47" si="170">SUM(AB40:AB46)</f>
        <v>0</v>
      </c>
      <c r="AC47" s="49">
        <f t="shared" ref="AC47" si="171">SUM(AC40:AC46)</f>
        <v>0</v>
      </c>
      <c r="AD47" s="49">
        <f t="shared" ref="AD47" si="172">SUM(AD40:AD46)</f>
        <v>378</v>
      </c>
      <c r="AE47" s="49">
        <f t="shared" ref="AE47" si="173">SUM(AE40:AE46)</f>
        <v>0</v>
      </c>
      <c r="AF47" s="49">
        <f t="shared" ref="AF47" si="174">SUM(AF40:AF46)</f>
        <v>0</v>
      </c>
      <c r="AG47" s="49">
        <f t="shared" ref="AG47" si="175">SUM(AG40:AG46)</f>
        <v>378</v>
      </c>
      <c r="AH47" s="49">
        <f t="shared" ref="AH47" si="176">SUM(AH40:AH46)</f>
        <v>0</v>
      </c>
      <c r="AI47" s="49">
        <f t="shared" ref="AI47" si="177">SUM(AI40:AI46)</f>
        <v>0</v>
      </c>
      <c r="AJ47" s="49">
        <f t="shared" ref="AJ47" si="178">SUM(AJ40:AJ46)</f>
        <v>0</v>
      </c>
      <c r="AK47" s="49">
        <f t="shared" ref="AK47" si="179">SUM(AK40:AK46)</f>
        <v>0</v>
      </c>
      <c r="AL47" s="49">
        <f t="shared" ref="AL47" si="180">SUM(AL40:AL46)</f>
        <v>0</v>
      </c>
      <c r="AM47" s="49">
        <f t="shared" ref="AM47" si="181">SUM(AM40:AM46)</f>
        <v>0</v>
      </c>
      <c r="AN47" s="49">
        <f t="shared" ref="AN47" si="182">SUM(AN40:AN46)</f>
        <v>105</v>
      </c>
      <c r="AO47" s="49">
        <f t="shared" ref="AO47" si="183">SUM(AO40:AO46)</f>
        <v>105</v>
      </c>
      <c r="AP47" s="49">
        <f t="shared" ref="AP47" si="184">SUM(AP40:AP46)</f>
        <v>0</v>
      </c>
      <c r="AQ47" s="49">
        <f t="shared" ref="AQ47" si="185">SUM(AQ40:AQ46)</f>
        <v>0</v>
      </c>
      <c r="AR47" s="49">
        <f t="shared" ref="AR47" si="186">SUM(AR40:AR46)</f>
        <v>0</v>
      </c>
      <c r="AS47" s="49">
        <f t="shared" ref="AS47" si="187">SUM(AS40:AS46)</f>
        <v>0</v>
      </c>
      <c r="AT47" s="49">
        <f t="shared" ref="AT47" si="188">SUM(AT40:AT46)</f>
        <v>0</v>
      </c>
      <c r="AU47" s="49">
        <f t="shared" ref="AU47" si="189">SUM(AU40:AU46)</f>
        <v>0</v>
      </c>
      <c r="AV47" s="49">
        <f t="shared" ref="AV47" si="190">SUM(AV40:AV46)</f>
        <v>0</v>
      </c>
      <c r="AW47" s="49">
        <f t="shared" ref="AW47" si="191">SUM(AW40:AW46)</f>
        <v>0</v>
      </c>
      <c r="AX47" s="49">
        <f t="shared" ref="AX47" si="192">SUM(AX40:AX46)</f>
        <v>0</v>
      </c>
      <c r="AY47" s="49">
        <f t="shared" ref="AY47" si="193">SUM(AY40:AY46)</f>
        <v>0</v>
      </c>
      <c r="AZ47" s="49">
        <f t="shared" ref="AZ47" si="194">SUM(AZ40:AZ46)</f>
        <v>0</v>
      </c>
      <c r="BA47" s="49">
        <f t="shared" ref="BA47" si="195">SUM(BA40:BA46)</f>
        <v>44</v>
      </c>
      <c r="BB47" s="49">
        <f t="shared" ref="BB47" si="196">SUM(BB40:BB46)</f>
        <v>28</v>
      </c>
      <c r="BC47" s="49">
        <f t="shared" ref="BC47" si="197">SUM(BC40:BC46)</f>
        <v>0</v>
      </c>
      <c r="BD47" s="49">
        <f t="shared" ref="BD47" si="198">SUM(BD40:BD46)</f>
        <v>0</v>
      </c>
      <c r="BE47" s="49">
        <f t="shared" ref="BE47" si="199">SUM(BE40:BE46)</f>
        <v>72</v>
      </c>
      <c r="BF47" s="49">
        <f t="shared" ref="BF47" si="200">SUM(BF40:BF46)</f>
        <v>0</v>
      </c>
      <c r="BG47" s="49">
        <f t="shared" ref="BG47" si="201">SUM(BG40:BG46)</f>
        <v>0</v>
      </c>
      <c r="BH47" s="49">
        <f t="shared" ref="BH47" si="202">SUM(BH40:BH46)</f>
        <v>0</v>
      </c>
      <c r="BI47" s="49">
        <f t="shared" ref="BI47" si="203">SUM(BI40:BI46)</f>
        <v>0</v>
      </c>
      <c r="BJ47" s="49">
        <f t="shared" ref="BJ47" si="204">SUM(BJ40:BJ46)</f>
        <v>0</v>
      </c>
      <c r="BK47" s="49">
        <f t="shared" ref="BK47" si="205">SUM(BK40:BK46)</f>
        <v>0</v>
      </c>
      <c r="BL47" s="49">
        <f t="shared" ref="BL47" si="206">SUM(BL40:BL46)</f>
        <v>0</v>
      </c>
      <c r="BM47" s="49">
        <f t="shared" ref="BM47" si="207">SUM(BM40:BM46)</f>
        <v>0</v>
      </c>
      <c r="BN47" s="49">
        <f t="shared" ref="BN47" si="208">SUM(BN40:BN46)</f>
        <v>0</v>
      </c>
      <c r="BO47" s="49">
        <f t="shared" ref="BO47" si="209">SUM(BO40:BO46)</f>
        <v>0</v>
      </c>
      <c r="BP47" s="49">
        <f t="shared" ref="BP47" si="210">SUM(BP40:BP46)</f>
        <v>0</v>
      </c>
      <c r="BQ47" s="49">
        <f t="shared" ref="BQ47" si="211">SUM(BQ40:BQ46)</f>
        <v>0</v>
      </c>
      <c r="BR47" s="49">
        <f t="shared" ref="BR47" si="212">SUM(BR40:BR46)</f>
        <v>0</v>
      </c>
      <c r="BS47" s="49">
        <f t="shared" ref="BS47" si="213">SUM(BS40:BS46)</f>
        <v>0</v>
      </c>
      <c r="BT47" s="49">
        <f t="shared" ref="BT47" si="214">SUM(BT40:BT46)</f>
        <v>115</v>
      </c>
      <c r="BU47" s="49">
        <f t="shared" ref="BU47" si="215">SUM(BU40:BU46)</f>
        <v>115</v>
      </c>
      <c r="BV47" s="49">
        <f t="shared" ref="BV47" si="216">SUM(BV40:BV46)</f>
        <v>0</v>
      </c>
      <c r="BW47" s="49">
        <f t="shared" ref="BW47" si="217">SUM(BW40:BW46)</f>
        <v>0</v>
      </c>
      <c r="BX47" s="49">
        <f t="shared" ref="BX47" si="218">SUM(BX40:BX46)</f>
        <v>0</v>
      </c>
      <c r="BY47" s="49">
        <f t="shared" ref="BY47" si="219">SUM(BY40:BY46)</f>
        <v>0</v>
      </c>
      <c r="BZ47" s="49">
        <f t="shared" ref="BZ47" si="220">SUM(BZ40:BZ46)</f>
        <v>0</v>
      </c>
      <c r="CA47" s="49">
        <f t="shared" ref="CA47" si="221">SUM(CA40:CA46)</f>
        <v>0</v>
      </c>
      <c r="CB47" s="49">
        <f t="shared" ref="CB47" si="222">SUM(CB40:CB46)</f>
        <v>0</v>
      </c>
      <c r="CC47" s="49">
        <f t="shared" ref="CC47" si="223">SUM(CC40:CC46)</f>
        <v>0</v>
      </c>
      <c r="CD47" s="49">
        <f t="shared" ref="CD47" si="224">SUM(CD40:CD46)</f>
        <v>0</v>
      </c>
      <c r="CE47" s="49">
        <f t="shared" ref="CE47" si="225">SUM(CE40:CE46)</f>
        <v>122</v>
      </c>
      <c r="CF47" s="49">
        <f t="shared" ref="CF47" si="226">SUM(CF40:CF46)</f>
        <v>0</v>
      </c>
      <c r="CG47" s="49">
        <f t="shared" ref="CG47" si="227">SUM(CG40:CG46)</f>
        <v>0</v>
      </c>
      <c r="CH47" s="49">
        <f t="shared" ref="CH47" si="228">SUM(CH40:CH46)</f>
        <v>0</v>
      </c>
      <c r="CI47" s="49">
        <f t="shared" ref="CI47" si="229">SUM(CI40:CI46)</f>
        <v>0</v>
      </c>
      <c r="CJ47" s="49">
        <f t="shared" ref="CJ47" si="230">SUM(CJ40:CJ46)</f>
        <v>0</v>
      </c>
      <c r="CK47" s="49">
        <f t="shared" ref="CK47" si="231">SUM(CK40:CK46)</f>
        <v>122</v>
      </c>
      <c r="CL47" s="49">
        <f t="shared" ref="CL47" si="232">SUM(CL40:CL46)</f>
        <v>0</v>
      </c>
      <c r="CM47" s="49">
        <f t="shared" ref="CM47" si="233">SUM(CM40:CM46)</f>
        <v>0</v>
      </c>
      <c r="CN47" s="49">
        <f t="shared" ref="CN47" si="234">SUM(CN40:CN46)</f>
        <v>0</v>
      </c>
      <c r="CO47" s="49">
        <f t="shared" ref="CO47" si="235">SUM(CO40:CO46)</f>
        <v>0</v>
      </c>
      <c r="CP47" s="49">
        <f t="shared" ref="CP47" si="236">SUM(CP40:CP46)</f>
        <v>0</v>
      </c>
      <c r="CQ47" s="49">
        <f t="shared" ref="CQ47" si="237">SUM(CQ40:CQ46)</f>
        <v>0</v>
      </c>
      <c r="CR47" s="49">
        <f t="shared" ref="CR47" si="238">SUM(CR40:CR46)</f>
        <v>0</v>
      </c>
      <c r="CS47" s="49">
        <f t="shared" ref="CS47" si="239">SUM(CS40:CS46)</f>
        <v>0</v>
      </c>
      <c r="CT47" s="49">
        <f t="shared" ref="CT47" si="240">SUM(CT40:CT46)</f>
        <v>0</v>
      </c>
      <c r="CU47" s="49">
        <f t="shared" ref="CU47" si="241">SUM(CU40:CU46)</f>
        <v>0</v>
      </c>
      <c r="CV47" s="49">
        <f t="shared" ref="CV47" si="242">SUM(CV40:CV46)</f>
        <v>0</v>
      </c>
      <c r="CW47" s="49">
        <f t="shared" ref="CW47" si="243">SUM(CW40:CW46)</f>
        <v>0</v>
      </c>
      <c r="CX47" s="49">
        <f t="shared" ref="CX47" si="244">SUM(CX40:CX46)</f>
        <v>0</v>
      </c>
      <c r="CY47" s="49">
        <f t="shared" ref="CY47" si="245">SUM(CY40:CY46)</f>
        <v>0</v>
      </c>
      <c r="CZ47" s="49">
        <f t="shared" ref="CZ47" si="246">SUM(CZ40:CZ46)</f>
        <v>60</v>
      </c>
      <c r="DA47" s="49">
        <f t="shared" ref="DA47" si="247">SUM(DA40:DA46)</f>
        <v>60</v>
      </c>
      <c r="DB47" s="49">
        <f t="shared" ref="DB47" si="248">SUM(DB40:DB46)</f>
        <v>0</v>
      </c>
      <c r="DC47" s="49">
        <f t="shared" ref="DC47" si="249">SUM(DC40:DC46)</f>
        <v>0</v>
      </c>
      <c r="DD47" s="49">
        <f t="shared" ref="DD47" si="250">SUM(DD40:DD46)</f>
        <v>0</v>
      </c>
      <c r="DE47" s="49">
        <f t="shared" ref="DE47" si="251">SUM(DE40:DE46)</f>
        <v>0</v>
      </c>
      <c r="DF47" s="49">
        <f t="shared" ref="DF47" si="252">SUM(DF40:DF46)</f>
        <v>0</v>
      </c>
      <c r="DG47" s="49">
        <f t="shared" ref="DG47" si="253">SUM(DG40:DG46)</f>
        <v>0</v>
      </c>
      <c r="DH47" s="49">
        <f t="shared" ref="DH47" si="254">SUM(DH40:DH46)</f>
        <v>106</v>
      </c>
      <c r="DI47" s="49">
        <f t="shared" ref="DI47" si="255">SUM(DI40:DI46)</f>
        <v>106</v>
      </c>
      <c r="DJ47" s="49">
        <f t="shared" ref="DJ47" si="256">SUM(DJ40:DJ46)</f>
        <v>0</v>
      </c>
      <c r="DK47" s="49">
        <f t="shared" ref="DK47" si="257">SUM(DK40:DK46)</f>
        <v>0</v>
      </c>
      <c r="DL47" s="49">
        <f t="shared" ref="DL47" si="258">SUM(DL40:DL46)</f>
        <v>0</v>
      </c>
      <c r="DM47" s="49">
        <f t="shared" ref="DM47" si="259">SUM(DM40:DM46)</f>
        <v>0</v>
      </c>
      <c r="DN47" s="49">
        <f t="shared" ref="DN47" si="260">SUM(DN40:DN46)</f>
        <v>0</v>
      </c>
      <c r="DO47" s="49">
        <f t="shared" ref="DO47" si="261">SUM(DO40:DO46)</f>
        <v>0</v>
      </c>
      <c r="DP47" s="49">
        <f t="shared" ref="DP47" si="262">SUM(DP40:DP46)</f>
        <v>0</v>
      </c>
      <c r="DQ47" s="49">
        <f t="shared" ref="DQ47" si="263">SUM(DQ40:DQ46)</f>
        <v>0</v>
      </c>
    </row>
    <row r="48" spans="1:121" s="23" customFormat="1" ht="19.5" thickBot="1" x14ac:dyDescent="0.35">
      <c r="A48" s="27" t="s">
        <v>44</v>
      </c>
      <c r="B48" s="20">
        <f t="shared" ref="B48:AG48" si="264">SUM(B17+B27+B38+B47)</f>
        <v>317</v>
      </c>
      <c r="C48" s="20">
        <f t="shared" si="264"/>
        <v>0</v>
      </c>
      <c r="D48" s="20">
        <f t="shared" si="264"/>
        <v>0</v>
      </c>
      <c r="E48" s="20">
        <f t="shared" si="264"/>
        <v>0</v>
      </c>
      <c r="F48" s="20">
        <f t="shared" si="264"/>
        <v>0</v>
      </c>
      <c r="G48" s="20">
        <f t="shared" si="264"/>
        <v>0</v>
      </c>
      <c r="H48" s="20">
        <f t="shared" si="264"/>
        <v>0</v>
      </c>
      <c r="I48" s="20">
        <f t="shared" si="264"/>
        <v>317</v>
      </c>
      <c r="J48" s="20">
        <f t="shared" si="264"/>
        <v>8</v>
      </c>
      <c r="K48" s="20">
        <f t="shared" si="264"/>
        <v>44</v>
      </c>
      <c r="L48" s="20">
        <f t="shared" si="264"/>
        <v>11</v>
      </c>
      <c r="M48" s="20">
        <f t="shared" si="264"/>
        <v>32</v>
      </c>
      <c r="N48" s="20">
        <f t="shared" si="264"/>
        <v>8</v>
      </c>
      <c r="O48" s="20">
        <f t="shared" si="264"/>
        <v>0</v>
      </c>
      <c r="P48" s="20">
        <f t="shared" si="264"/>
        <v>0</v>
      </c>
      <c r="Q48" s="20">
        <f t="shared" si="264"/>
        <v>103</v>
      </c>
      <c r="R48" s="20">
        <f t="shared" si="264"/>
        <v>14</v>
      </c>
      <c r="S48" s="20">
        <f t="shared" si="264"/>
        <v>36</v>
      </c>
      <c r="T48" s="20">
        <f t="shared" si="264"/>
        <v>8</v>
      </c>
      <c r="U48" s="20">
        <f t="shared" si="264"/>
        <v>20</v>
      </c>
      <c r="V48" s="20">
        <f t="shared" si="264"/>
        <v>0</v>
      </c>
      <c r="W48" s="20">
        <f t="shared" si="264"/>
        <v>0</v>
      </c>
      <c r="X48" s="20">
        <f t="shared" si="264"/>
        <v>0</v>
      </c>
      <c r="Y48" s="20">
        <f t="shared" si="264"/>
        <v>78</v>
      </c>
      <c r="Z48" s="20">
        <f t="shared" si="264"/>
        <v>8</v>
      </c>
      <c r="AA48" s="20">
        <f t="shared" si="264"/>
        <v>24</v>
      </c>
      <c r="AB48" s="20">
        <f t="shared" si="264"/>
        <v>0</v>
      </c>
      <c r="AC48" s="20">
        <f t="shared" si="264"/>
        <v>0</v>
      </c>
      <c r="AD48" s="20">
        <f t="shared" si="264"/>
        <v>378</v>
      </c>
      <c r="AE48" s="20">
        <f t="shared" si="264"/>
        <v>0</v>
      </c>
      <c r="AF48" s="20">
        <f t="shared" si="264"/>
        <v>0</v>
      </c>
      <c r="AG48" s="20">
        <f t="shared" si="264"/>
        <v>410</v>
      </c>
      <c r="AH48" s="20">
        <f t="shared" ref="AH48:BM48" si="265">SUM(AH17+AH27+AH38+AH47)</f>
        <v>0</v>
      </c>
      <c r="AI48" s="20">
        <f t="shared" si="265"/>
        <v>32</v>
      </c>
      <c r="AJ48" s="20">
        <f t="shared" si="265"/>
        <v>34</v>
      </c>
      <c r="AK48" s="20">
        <f t="shared" si="265"/>
        <v>34</v>
      </c>
      <c r="AL48" s="20">
        <f t="shared" si="265"/>
        <v>25</v>
      </c>
      <c r="AM48" s="20">
        <f t="shared" si="265"/>
        <v>15</v>
      </c>
      <c r="AN48" s="20">
        <f t="shared" si="265"/>
        <v>105</v>
      </c>
      <c r="AO48" s="20">
        <f t="shared" si="265"/>
        <v>245</v>
      </c>
      <c r="AP48" s="20">
        <f t="shared" si="265"/>
        <v>44</v>
      </c>
      <c r="AQ48" s="20">
        <f t="shared" si="265"/>
        <v>112</v>
      </c>
      <c r="AR48" s="20">
        <f t="shared" si="265"/>
        <v>97</v>
      </c>
      <c r="AS48" s="20">
        <f t="shared" si="265"/>
        <v>68</v>
      </c>
      <c r="AT48" s="20">
        <f t="shared" si="265"/>
        <v>92</v>
      </c>
      <c r="AU48" s="20">
        <f t="shared" si="265"/>
        <v>66</v>
      </c>
      <c r="AV48" s="20">
        <f t="shared" si="265"/>
        <v>0</v>
      </c>
      <c r="AW48" s="20">
        <f t="shared" si="265"/>
        <v>479</v>
      </c>
      <c r="AX48" s="20">
        <f t="shared" si="265"/>
        <v>48</v>
      </c>
      <c r="AY48" s="20">
        <f t="shared" si="265"/>
        <v>89</v>
      </c>
      <c r="AZ48" s="20">
        <f t="shared" si="265"/>
        <v>103</v>
      </c>
      <c r="BA48" s="20">
        <f t="shared" si="265"/>
        <v>108</v>
      </c>
      <c r="BB48" s="20">
        <f t="shared" si="265"/>
        <v>120</v>
      </c>
      <c r="BC48" s="20">
        <f t="shared" si="265"/>
        <v>37</v>
      </c>
      <c r="BD48" s="20">
        <f t="shared" si="265"/>
        <v>3</v>
      </c>
      <c r="BE48" s="20">
        <f t="shared" si="265"/>
        <v>505</v>
      </c>
      <c r="BF48" s="20">
        <f t="shared" si="265"/>
        <v>45</v>
      </c>
      <c r="BG48" s="20">
        <f t="shared" si="265"/>
        <v>68</v>
      </c>
      <c r="BH48" s="20">
        <f t="shared" si="265"/>
        <v>62</v>
      </c>
      <c r="BI48" s="20">
        <f t="shared" si="265"/>
        <v>73</v>
      </c>
      <c r="BJ48" s="20">
        <f t="shared" si="265"/>
        <v>104</v>
      </c>
      <c r="BK48" s="20">
        <f t="shared" si="265"/>
        <v>71</v>
      </c>
      <c r="BL48" s="20">
        <f t="shared" si="265"/>
        <v>0</v>
      </c>
      <c r="BM48" s="20">
        <f t="shared" si="265"/>
        <v>423</v>
      </c>
      <c r="BN48" s="20">
        <f t="shared" ref="BN48:CS48" si="266">SUM(BN17+BN27+BN38+BN47)</f>
        <v>54</v>
      </c>
      <c r="BO48" s="20">
        <f t="shared" si="266"/>
        <v>66</v>
      </c>
      <c r="BP48" s="20">
        <f t="shared" si="266"/>
        <v>97</v>
      </c>
      <c r="BQ48" s="20">
        <f t="shared" si="266"/>
        <v>78</v>
      </c>
      <c r="BR48" s="20">
        <f t="shared" si="266"/>
        <v>104</v>
      </c>
      <c r="BS48" s="20">
        <f t="shared" si="266"/>
        <v>53</v>
      </c>
      <c r="BT48" s="20">
        <f t="shared" si="266"/>
        <v>115</v>
      </c>
      <c r="BU48" s="20">
        <f t="shared" si="266"/>
        <v>567</v>
      </c>
      <c r="BV48" s="20">
        <f t="shared" si="266"/>
        <v>48</v>
      </c>
      <c r="BW48" s="20">
        <f t="shared" si="266"/>
        <v>88</v>
      </c>
      <c r="BX48" s="20">
        <f t="shared" si="266"/>
        <v>67</v>
      </c>
      <c r="BY48" s="20">
        <f t="shared" si="266"/>
        <v>63</v>
      </c>
      <c r="BZ48" s="20">
        <f t="shared" si="266"/>
        <v>104</v>
      </c>
      <c r="CA48" s="20">
        <f t="shared" si="266"/>
        <v>38</v>
      </c>
      <c r="CB48" s="20">
        <f t="shared" si="266"/>
        <v>0</v>
      </c>
      <c r="CC48" s="20">
        <f t="shared" si="266"/>
        <v>408</v>
      </c>
      <c r="CD48" s="20">
        <f t="shared" si="266"/>
        <v>35</v>
      </c>
      <c r="CE48" s="20">
        <f t="shared" si="266"/>
        <v>186</v>
      </c>
      <c r="CF48" s="20">
        <f t="shared" si="266"/>
        <v>155</v>
      </c>
      <c r="CG48" s="20">
        <f t="shared" si="266"/>
        <v>68</v>
      </c>
      <c r="CH48" s="20">
        <f t="shared" si="266"/>
        <v>102</v>
      </c>
      <c r="CI48" s="20">
        <f t="shared" si="266"/>
        <v>21</v>
      </c>
      <c r="CJ48" s="20">
        <f t="shared" si="266"/>
        <v>0</v>
      </c>
      <c r="CK48" s="20">
        <f t="shared" si="266"/>
        <v>567</v>
      </c>
      <c r="CL48" s="20">
        <f t="shared" si="266"/>
        <v>43</v>
      </c>
      <c r="CM48" s="20">
        <f t="shared" si="266"/>
        <v>99</v>
      </c>
      <c r="CN48" s="20">
        <f t="shared" si="266"/>
        <v>134</v>
      </c>
      <c r="CO48" s="20">
        <f t="shared" si="266"/>
        <v>91</v>
      </c>
      <c r="CP48" s="20">
        <f t="shared" si="266"/>
        <v>60</v>
      </c>
      <c r="CQ48" s="20">
        <f t="shared" si="266"/>
        <v>43</v>
      </c>
      <c r="CR48" s="20">
        <f t="shared" si="266"/>
        <v>0</v>
      </c>
      <c r="CS48" s="20">
        <f t="shared" si="266"/>
        <v>470</v>
      </c>
      <c r="CT48" s="20">
        <f t="shared" ref="CT48:DQ48" si="267">SUM(CT17+CT27+CT38+CT47)</f>
        <v>21</v>
      </c>
      <c r="CU48" s="20">
        <f t="shared" si="267"/>
        <v>111</v>
      </c>
      <c r="CV48" s="20">
        <f t="shared" si="267"/>
        <v>163</v>
      </c>
      <c r="CW48" s="20">
        <f t="shared" si="267"/>
        <v>30</v>
      </c>
      <c r="CX48" s="20">
        <f t="shared" si="267"/>
        <v>87</v>
      </c>
      <c r="CY48" s="20">
        <f t="shared" si="267"/>
        <v>48</v>
      </c>
      <c r="CZ48" s="20">
        <f t="shared" si="267"/>
        <v>60</v>
      </c>
      <c r="DA48" s="20">
        <f t="shared" si="267"/>
        <v>520</v>
      </c>
      <c r="DB48" s="20">
        <f t="shared" si="267"/>
        <v>49</v>
      </c>
      <c r="DC48" s="20">
        <f t="shared" si="267"/>
        <v>69</v>
      </c>
      <c r="DD48" s="20">
        <f t="shared" si="267"/>
        <v>133</v>
      </c>
      <c r="DE48" s="20">
        <f t="shared" si="267"/>
        <v>60</v>
      </c>
      <c r="DF48" s="20">
        <f t="shared" si="267"/>
        <v>56</v>
      </c>
      <c r="DG48" s="20">
        <f t="shared" si="267"/>
        <v>55</v>
      </c>
      <c r="DH48" s="20">
        <f t="shared" si="267"/>
        <v>106</v>
      </c>
      <c r="DI48" s="20">
        <f t="shared" si="267"/>
        <v>528</v>
      </c>
      <c r="DJ48" s="20">
        <f t="shared" si="267"/>
        <v>56</v>
      </c>
      <c r="DK48" s="20">
        <f t="shared" si="267"/>
        <v>86</v>
      </c>
      <c r="DL48" s="20">
        <f t="shared" si="267"/>
        <v>156</v>
      </c>
      <c r="DM48" s="20">
        <f t="shared" si="267"/>
        <v>104</v>
      </c>
      <c r="DN48" s="20">
        <f t="shared" si="267"/>
        <v>48</v>
      </c>
      <c r="DO48" s="20">
        <f t="shared" si="267"/>
        <v>32</v>
      </c>
      <c r="DP48" s="20">
        <f t="shared" si="267"/>
        <v>0</v>
      </c>
      <c r="DQ48" s="20">
        <f t="shared" si="267"/>
        <v>482</v>
      </c>
    </row>
    <row r="49" spans="9:121" ht="16.5" thickTop="1" x14ac:dyDescent="0.25">
      <c r="I49" s="21"/>
      <c r="P49" s="2"/>
      <c r="Q49" s="21">
        <f>Q48/5</f>
        <v>20.6</v>
      </c>
      <c r="X49" s="2"/>
      <c r="Y49" s="21">
        <f>Y48/4</f>
        <v>19.5</v>
      </c>
      <c r="AF49" s="2"/>
      <c r="AG49" s="21">
        <f>AG48/6</f>
        <v>68.333333333333329</v>
      </c>
      <c r="AN49" s="2"/>
      <c r="AO49" s="21">
        <f>AO48/6</f>
        <v>40.833333333333336</v>
      </c>
      <c r="AV49" s="2"/>
      <c r="AW49" s="21">
        <f>AW48/6</f>
        <v>79.833333333333329</v>
      </c>
      <c r="BD49" s="2"/>
      <c r="BE49" s="21">
        <f>BE48/6</f>
        <v>84.166666666666671</v>
      </c>
      <c r="BL49" s="2"/>
      <c r="BM49" s="21">
        <f>BM48/6</f>
        <v>70.5</v>
      </c>
      <c r="BT49" s="2"/>
      <c r="BU49" s="21">
        <f>BU48/7</f>
        <v>81</v>
      </c>
      <c r="CB49" s="2"/>
      <c r="CC49" s="21">
        <f>CC48/5</f>
        <v>81.599999999999994</v>
      </c>
      <c r="CJ49" s="2"/>
      <c r="CK49" s="21">
        <f>CK48/6</f>
        <v>94.5</v>
      </c>
      <c r="CR49" s="2"/>
      <c r="CS49" s="21">
        <f>CS48/6</f>
        <v>78.333333333333329</v>
      </c>
      <c r="CZ49" s="2"/>
      <c r="DA49" s="21">
        <f>DA48/6</f>
        <v>86.666666666666671</v>
      </c>
      <c r="DH49" s="2"/>
      <c r="DI49" s="21">
        <f>DI48/6</f>
        <v>88</v>
      </c>
      <c r="DP49" s="2"/>
      <c r="DQ49" s="21">
        <f>DQ48/6</f>
        <v>80.333333333333329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9"/>
  <sheetViews>
    <sheetView workbookViewId="0">
      <pane ySplit="1695"/>
      <selection sqref="A1:XFD1048576"/>
      <selection pane="bottomLeft" activeCell="R18" sqref="R18"/>
    </sheetView>
  </sheetViews>
  <sheetFormatPr defaultColWidth="10.875" defaultRowHeight="15.75" x14ac:dyDescent="0.25"/>
  <cols>
    <col min="1" max="1" width="32.625" customWidth="1"/>
    <col min="2" max="2" width="10.875" style="2"/>
    <col min="3" max="4" width="10.875" style="18"/>
    <col min="5" max="16" width="10.875" style="14"/>
    <col min="17" max="17" width="10.875" style="41"/>
    <col min="18" max="18" width="12.625" style="18" bestFit="1" customWidth="1"/>
    <col min="19" max="19" width="10.875" style="18"/>
    <col min="20" max="16384" width="10.875" style="14"/>
  </cols>
  <sheetData>
    <row r="1" spans="1:28" x14ac:dyDescent="0.25">
      <c r="B1" s="19" t="s">
        <v>21</v>
      </c>
      <c r="C1" s="19" t="s">
        <v>21</v>
      </c>
      <c r="D1" s="19" t="s">
        <v>21</v>
      </c>
      <c r="E1" s="19" t="s">
        <v>21</v>
      </c>
      <c r="F1" s="19" t="s">
        <v>21</v>
      </c>
      <c r="G1" s="19" t="s">
        <v>21</v>
      </c>
      <c r="H1" s="19" t="s">
        <v>21</v>
      </c>
      <c r="I1" s="19" t="s">
        <v>21</v>
      </c>
      <c r="J1" s="19" t="s">
        <v>21</v>
      </c>
      <c r="K1" s="19" t="s">
        <v>21</v>
      </c>
      <c r="L1" s="19" t="s">
        <v>21</v>
      </c>
      <c r="M1" s="19" t="s">
        <v>21</v>
      </c>
      <c r="N1" s="83" t="s">
        <v>21</v>
      </c>
      <c r="O1" s="19" t="s">
        <v>21</v>
      </c>
      <c r="P1" s="19" t="s">
        <v>21</v>
      </c>
    </row>
    <row r="2" spans="1:28" ht="30" x14ac:dyDescent="0.25">
      <c r="B2" s="12" t="s">
        <v>20</v>
      </c>
      <c r="C2" s="12" t="s">
        <v>20</v>
      </c>
      <c r="D2" s="12" t="s">
        <v>20</v>
      </c>
      <c r="E2" s="12" t="s">
        <v>20</v>
      </c>
      <c r="F2" s="12" t="s">
        <v>20</v>
      </c>
      <c r="G2" s="12" t="s">
        <v>20</v>
      </c>
      <c r="H2" s="12" t="s">
        <v>20</v>
      </c>
      <c r="I2" s="12" t="s">
        <v>20</v>
      </c>
      <c r="J2" s="12" t="s">
        <v>20</v>
      </c>
      <c r="K2" s="12" t="s">
        <v>20</v>
      </c>
      <c r="L2" s="12" t="s">
        <v>20</v>
      </c>
      <c r="M2" s="12" t="s">
        <v>20</v>
      </c>
      <c r="N2" s="84" t="s">
        <v>20</v>
      </c>
      <c r="O2" s="12" t="s">
        <v>20</v>
      </c>
      <c r="P2" s="12" t="s">
        <v>20</v>
      </c>
      <c r="Q2" s="63" t="s">
        <v>18</v>
      </c>
      <c r="R2" s="63" t="s">
        <v>54</v>
      </c>
    </row>
    <row r="3" spans="1:28" ht="16.5" thickBot="1" x14ac:dyDescent="0.3">
      <c r="A3" s="38" t="s">
        <v>22</v>
      </c>
      <c r="B3" s="40">
        <v>43471</v>
      </c>
      <c r="C3" s="15">
        <v>43478</v>
      </c>
      <c r="D3" s="15">
        <v>43485</v>
      </c>
      <c r="E3" s="15">
        <v>43492</v>
      </c>
      <c r="F3" s="15">
        <v>43499</v>
      </c>
      <c r="G3" s="15">
        <v>43506</v>
      </c>
      <c r="H3" s="15">
        <v>43513</v>
      </c>
      <c r="I3" s="15">
        <v>43520</v>
      </c>
      <c r="J3" s="15">
        <v>43527</v>
      </c>
      <c r="K3" s="15">
        <v>43534</v>
      </c>
      <c r="L3" s="15">
        <v>43541</v>
      </c>
      <c r="M3" s="15">
        <v>43548</v>
      </c>
      <c r="N3" s="85">
        <v>43555</v>
      </c>
      <c r="O3" s="15">
        <v>43562</v>
      </c>
      <c r="P3" s="15">
        <v>43569</v>
      </c>
      <c r="Q3" s="62"/>
      <c r="R3" s="62"/>
    </row>
    <row r="4" spans="1:28" s="16" customFormat="1" ht="17.25" thickTop="1" thickBot="1" x14ac:dyDescent="0.3">
      <c r="A4" s="29" t="str">
        <f>'Term 1 - Numbers'!A4</f>
        <v>Blue Ball</v>
      </c>
      <c r="B4" s="17">
        <f>'Term 1 - Numbers'!I4</f>
        <v>0</v>
      </c>
      <c r="C4" s="17">
        <f>'Term 1 - Numbers'!Q4</f>
        <v>0</v>
      </c>
      <c r="D4" s="17">
        <f>'Term 1 - Numbers'!Y4</f>
        <v>0</v>
      </c>
      <c r="E4" s="17">
        <f>'Term 1 - Numbers'!AG4</f>
        <v>0</v>
      </c>
      <c r="F4" s="17">
        <f>'Term 1 - Numbers'!AO4</f>
        <v>3</v>
      </c>
      <c r="G4" s="17">
        <f>'Term 1 - Numbers'!AW4</f>
        <v>4</v>
      </c>
      <c r="H4" s="17">
        <f>'Term 1 - Numbers'!BE4</f>
        <v>6</v>
      </c>
      <c r="I4" s="17">
        <f>'Term 1 - Numbers'!BM4</f>
        <v>5</v>
      </c>
      <c r="J4" s="17">
        <f>'Term 1 - Numbers'!BU4</f>
        <v>5</v>
      </c>
      <c r="K4" s="17">
        <f>'Term 1 - Numbers'!CC4:CC15</f>
        <v>5</v>
      </c>
      <c r="L4" s="17">
        <f>'Term 1 - Numbers'!CK4</f>
        <v>5</v>
      </c>
      <c r="M4" s="17">
        <f>'Term 1 - Numbers'!CS3</f>
        <v>0</v>
      </c>
      <c r="N4" s="17">
        <f>'Term 1 - Numbers'!DA4</f>
        <v>5</v>
      </c>
      <c r="O4" s="17">
        <f>'Term 1 - Numbers'!DI4</f>
        <v>5</v>
      </c>
      <c r="P4" s="17">
        <f>'Term 1 - Numbers'!DQ4</f>
        <v>5</v>
      </c>
      <c r="Q4" s="41">
        <v>53</v>
      </c>
      <c r="R4" s="51"/>
      <c r="S4" s="51"/>
      <c r="V4" s="86"/>
      <c r="W4" s="89">
        <v>43534</v>
      </c>
      <c r="X4" s="89">
        <v>43541</v>
      </c>
      <c r="Y4" s="89">
        <v>43548</v>
      </c>
      <c r="Z4" s="89">
        <v>43555</v>
      </c>
      <c r="AA4" s="89">
        <v>43562</v>
      </c>
      <c r="AB4" s="89">
        <v>43569</v>
      </c>
    </row>
    <row r="5" spans="1:28" ht="16.5" thickTop="1" x14ac:dyDescent="0.25">
      <c r="A5" s="29" t="str">
        <f>'Term 1 - Numbers'!A5</f>
        <v>Red Ball</v>
      </c>
      <c r="B5" s="17">
        <f>'Term 1 - Numbers'!I5</f>
        <v>0</v>
      </c>
      <c r="C5" s="17">
        <f>'Term 1 - Numbers'!Q5</f>
        <v>0</v>
      </c>
      <c r="D5" s="17">
        <f>'Term 1 - Numbers'!Y5</f>
        <v>0</v>
      </c>
      <c r="E5" s="17">
        <f>'Term 1 - Numbers'!AG5</f>
        <v>0</v>
      </c>
      <c r="F5" s="17">
        <f>'Term 1 - Numbers'!AO5</f>
        <v>19</v>
      </c>
      <c r="G5" s="17">
        <f>'Term 1 - Numbers'!AW5</f>
        <v>31</v>
      </c>
      <c r="H5" s="17">
        <f>'Term 1 - Numbers'!BE5</f>
        <v>31</v>
      </c>
      <c r="I5" s="17">
        <f>'Term 1 - Numbers'!BM5</f>
        <v>31</v>
      </c>
      <c r="J5" s="17">
        <f>'Term 1 - Numbers'!BU5</f>
        <v>40</v>
      </c>
      <c r="K5" s="17">
        <f>'Term 1 - Numbers'!CC5:CC17</f>
        <v>33</v>
      </c>
      <c r="L5" s="17">
        <f>'Term 1 - Numbers'!CK5</f>
        <v>34</v>
      </c>
      <c r="M5" s="17">
        <f>'Term 1 - Numbers'!CS4</f>
        <v>5</v>
      </c>
      <c r="N5" s="17">
        <f>'Term 1 - Numbers'!DA5</f>
        <v>24</v>
      </c>
      <c r="O5" s="17">
        <f>'Term 1 - Numbers'!DI5</f>
        <v>33</v>
      </c>
      <c r="P5" s="17">
        <f>'Term 1 - Numbers'!DQ5</f>
        <v>34</v>
      </c>
      <c r="Q5" s="41">
        <v>338</v>
      </c>
      <c r="V5" s="91" t="s">
        <v>90</v>
      </c>
      <c r="W5" s="88">
        <f>SUM(K4:K8)</f>
        <v>93</v>
      </c>
      <c r="X5" s="88">
        <f t="shared" ref="X5:AA5" si="0">SUM(L4:L8)</f>
        <v>83</v>
      </c>
      <c r="Y5" s="88">
        <f t="shared" si="0"/>
        <v>78</v>
      </c>
      <c r="Z5" s="88">
        <f t="shared" si="0"/>
        <v>76</v>
      </c>
      <c r="AA5" s="88">
        <f t="shared" si="0"/>
        <v>95</v>
      </c>
      <c r="AB5" s="88">
        <f>SUM(P4:P8)</f>
        <v>87</v>
      </c>
    </row>
    <row r="6" spans="1:28" x14ac:dyDescent="0.25">
      <c r="A6" s="29" t="str">
        <f>'Term 1 - Numbers'!A6</f>
        <v>Orange Ball</v>
      </c>
      <c r="B6" s="17">
        <f>'Term 1 - Numbers'!I6</f>
        <v>0</v>
      </c>
      <c r="C6" s="17">
        <f>'Term 1 - Numbers'!Q6</f>
        <v>0</v>
      </c>
      <c r="D6" s="17">
        <f>'Term 1 - Numbers'!Y6</f>
        <v>0</v>
      </c>
      <c r="E6" s="17">
        <f>'Term 1 - Numbers'!AG6</f>
        <v>0</v>
      </c>
      <c r="F6" s="17">
        <f>'Term 1 - Numbers'!AO6</f>
        <v>15</v>
      </c>
      <c r="G6" s="17">
        <f>'Term 1 - Numbers'!AW6</f>
        <v>24</v>
      </c>
      <c r="H6" s="17">
        <f>'Term 1 - Numbers'!BE6</f>
        <v>24</v>
      </c>
      <c r="I6" s="17">
        <f>'Term 1 - Numbers'!BM6</f>
        <v>17</v>
      </c>
      <c r="J6" s="17">
        <f>'Term 1 - Numbers'!BU6</f>
        <v>24</v>
      </c>
      <c r="K6" s="17">
        <f>'Term 1 - Numbers'!CC6:CC18</f>
        <v>20</v>
      </c>
      <c r="L6" s="17">
        <f>'Term 1 - Numbers'!CK6</f>
        <v>15</v>
      </c>
      <c r="M6" s="17">
        <f>'Term 1 - Numbers'!CS5</f>
        <v>35</v>
      </c>
      <c r="N6" s="17">
        <f>'Term 1 - Numbers'!DA6</f>
        <v>18</v>
      </c>
      <c r="O6" s="17">
        <f>'Term 1 - Numbers'!DI6</f>
        <v>20</v>
      </c>
      <c r="P6" s="17">
        <f>'Term 1 - Numbers'!DQ6</f>
        <v>15</v>
      </c>
      <c r="Q6" s="41">
        <v>205</v>
      </c>
      <c r="V6" s="91" t="s">
        <v>91</v>
      </c>
      <c r="W6" s="88">
        <f>K9</f>
        <v>38</v>
      </c>
      <c r="X6" s="88">
        <f t="shared" ref="X6:AB6" si="1">L9</f>
        <v>38</v>
      </c>
      <c r="Y6" s="88">
        <f t="shared" si="1"/>
        <v>19</v>
      </c>
      <c r="Z6" s="88">
        <f t="shared" si="1"/>
        <v>14</v>
      </c>
      <c r="AA6" s="88">
        <f t="shared" si="1"/>
        <v>12</v>
      </c>
      <c r="AB6" s="88">
        <f t="shared" si="1"/>
        <v>34</v>
      </c>
    </row>
    <row r="7" spans="1:28" x14ac:dyDescent="0.25">
      <c r="A7" s="29" t="str">
        <f>'Term 1 - Numbers'!A7</f>
        <v>Green Ball</v>
      </c>
      <c r="B7" s="17">
        <f>'Term 1 - Numbers'!I7</f>
        <v>0</v>
      </c>
      <c r="C7" s="17">
        <f>'Term 1 - Numbers'!Q7</f>
        <v>0</v>
      </c>
      <c r="D7" s="17">
        <f>'Term 1 - Numbers'!Y7</f>
        <v>0</v>
      </c>
      <c r="E7" s="17">
        <f>'Term 1 - Numbers'!AG7</f>
        <v>0</v>
      </c>
      <c r="F7" s="17">
        <f>'Term 1 - Numbers'!AO7</f>
        <v>8</v>
      </c>
      <c r="G7" s="17">
        <f>'Term 1 - Numbers'!AW7</f>
        <v>28</v>
      </c>
      <c r="H7" s="17">
        <f>'Term 1 - Numbers'!BE7</f>
        <v>24</v>
      </c>
      <c r="I7" s="17">
        <f>'Term 1 - Numbers'!BM7</f>
        <v>15</v>
      </c>
      <c r="J7" s="17">
        <f>'Term 1 - Numbers'!BU7</f>
        <v>28</v>
      </c>
      <c r="K7" s="17">
        <f>'Term 1 - Numbers'!CC7:CC19</f>
        <v>20</v>
      </c>
      <c r="L7" s="17">
        <f>'Term 1 - Numbers'!CK7</f>
        <v>13</v>
      </c>
      <c r="M7" s="17">
        <f>'Term 1 - Numbers'!CS6</f>
        <v>18</v>
      </c>
      <c r="N7" s="17">
        <f>'Term 1 - Numbers'!DA7</f>
        <v>11</v>
      </c>
      <c r="O7" s="17">
        <f>'Term 1 - Numbers'!DI7</f>
        <v>20</v>
      </c>
      <c r="P7" s="17">
        <f>'Term 1 - Numbers'!DQ7</f>
        <v>18</v>
      </c>
      <c r="Q7" s="41">
        <v>204</v>
      </c>
      <c r="V7" s="91" t="s">
        <v>92</v>
      </c>
      <c r="W7" s="88">
        <f>SUM(K11:K12)</f>
        <v>16</v>
      </c>
      <c r="X7" s="88">
        <f t="shared" ref="X7:AB7" si="2">SUM(L11:L12)</f>
        <v>28</v>
      </c>
      <c r="Y7" s="88">
        <f t="shared" si="2"/>
        <v>20</v>
      </c>
      <c r="Z7" s="88">
        <f t="shared" si="2"/>
        <v>24</v>
      </c>
      <c r="AA7" s="88">
        <f t="shared" si="2"/>
        <v>26</v>
      </c>
      <c r="AB7" s="88">
        <f t="shared" si="2"/>
        <v>22</v>
      </c>
    </row>
    <row r="8" spans="1:28" x14ac:dyDescent="0.25">
      <c r="A8" s="29" t="str">
        <f>'Term 1 - Numbers'!A8</f>
        <v>Yellow Ball</v>
      </c>
      <c r="B8" s="17">
        <f>'Term 1 - Numbers'!I8</f>
        <v>0</v>
      </c>
      <c r="C8" s="17">
        <f>'Term 1 - Numbers'!Q8</f>
        <v>0</v>
      </c>
      <c r="D8" s="17">
        <f>'Term 1 - Numbers'!Y8</f>
        <v>0</v>
      </c>
      <c r="E8" s="17">
        <f>'Term 1 - Numbers'!AG8</f>
        <v>0</v>
      </c>
      <c r="F8" s="17">
        <f>'Term 1 - Numbers'!AO8</f>
        <v>1</v>
      </c>
      <c r="G8" s="17">
        <f>'Term 1 - Numbers'!AW8</f>
        <v>17</v>
      </c>
      <c r="H8" s="17">
        <f>'Term 1 - Numbers'!BE8</f>
        <v>18</v>
      </c>
      <c r="I8" s="17">
        <f>'Term 1 - Numbers'!BM8</f>
        <v>15</v>
      </c>
      <c r="J8" s="17">
        <f>'Term 1 - Numbers'!BU8</f>
        <v>21</v>
      </c>
      <c r="K8" s="17">
        <f>'Term 1 - Numbers'!CC8:CC20</f>
        <v>15</v>
      </c>
      <c r="L8" s="17">
        <f>'Term 1 - Numbers'!CK8</f>
        <v>16</v>
      </c>
      <c r="M8" s="17">
        <f>'Term 1 - Numbers'!CS7</f>
        <v>20</v>
      </c>
      <c r="N8" s="17">
        <f>'Term 1 - Numbers'!DA8</f>
        <v>18</v>
      </c>
      <c r="O8" s="17">
        <f>'Term 1 - Numbers'!DI8</f>
        <v>17</v>
      </c>
      <c r="P8" s="17">
        <f>'Term 1 - Numbers'!DQ8</f>
        <v>15</v>
      </c>
      <c r="Q8" s="41">
        <v>169</v>
      </c>
      <c r="V8" s="91" t="s">
        <v>15</v>
      </c>
      <c r="W8" s="88">
        <f>K13</f>
        <v>0</v>
      </c>
      <c r="X8" s="88">
        <f t="shared" ref="X8:AB8" si="3">L13</f>
        <v>0</v>
      </c>
      <c r="Y8" s="88">
        <f t="shared" si="3"/>
        <v>3</v>
      </c>
      <c r="Z8" s="88">
        <f t="shared" si="3"/>
        <v>0</v>
      </c>
      <c r="AA8" s="88">
        <f t="shared" si="3"/>
        <v>0</v>
      </c>
      <c r="AB8" s="88">
        <f t="shared" si="3"/>
        <v>1</v>
      </c>
    </row>
    <row r="9" spans="1:28" x14ac:dyDescent="0.25">
      <c r="A9" s="29" t="str">
        <f>'Term 1 - Numbers'!A9</f>
        <v>Development / Tournament Squad</v>
      </c>
      <c r="B9" s="17">
        <f>'Term 1 - Numbers'!I9</f>
        <v>0</v>
      </c>
      <c r="C9" s="17">
        <f>'Term 1 - Numbers'!Q9</f>
        <v>0</v>
      </c>
      <c r="D9" s="17">
        <f>'Term 1 - Numbers'!Y9</f>
        <v>0</v>
      </c>
      <c r="E9" s="17">
        <f>'Term 1 - Numbers'!AG9</f>
        <v>0</v>
      </c>
      <c r="F9" s="17">
        <f>'Term 1 - Numbers'!AO9</f>
        <v>12</v>
      </c>
      <c r="G9" s="17">
        <f>'Term 1 - Numbers'!AW9</f>
        <v>33</v>
      </c>
      <c r="H9" s="17">
        <f>'Term 1 - Numbers'!BE9</f>
        <v>38</v>
      </c>
      <c r="I9" s="17">
        <f>'Term 1 - Numbers'!BM9</f>
        <v>46</v>
      </c>
      <c r="J9" s="17">
        <f>'Term 1 - Numbers'!BU9</f>
        <v>47</v>
      </c>
      <c r="K9" s="17">
        <f>'Term 1 - Numbers'!CC9:CC21</f>
        <v>38</v>
      </c>
      <c r="L9" s="17">
        <f>'Term 1 - Numbers'!CK9</f>
        <v>38</v>
      </c>
      <c r="M9" s="17">
        <f>'Term 1 - Numbers'!CS8</f>
        <v>19</v>
      </c>
      <c r="N9" s="17">
        <f>'Term 1 - Numbers'!DA9</f>
        <v>14</v>
      </c>
      <c r="O9" s="17">
        <f>'Term 1 - Numbers'!DI9</f>
        <v>12</v>
      </c>
      <c r="P9" s="17">
        <f>'Term 1 - Numbers'!DQ9</f>
        <v>34</v>
      </c>
      <c r="Q9" s="41">
        <v>320</v>
      </c>
      <c r="V9" s="91" t="s">
        <v>16</v>
      </c>
      <c r="W9" s="88">
        <f>K14</f>
        <v>13</v>
      </c>
      <c r="X9" s="88">
        <f t="shared" ref="X9:AB9" si="4">L14</f>
        <v>4</v>
      </c>
      <c r="Y9" s="88">
        <f t="shared" si="4"/>
        <v>10</v>
      </c>
      <c r="Z9" s="88">
        <f t="shared" si="4"/>
        <v>5</v>
      </c>
      <c r="AA9" s="88">
        <f t="shared" si="4"/>
        <v>14</v>
      </c>
      <c r="AB9" s="88">
        <f t="shared" si="4"/>
        <v>15</v>
      </c>
    </row>
    <row r="10" spans="1:28" ht="16.5" thickBot="1" x14ac:dyDescent="0.3">
      <c r="A10" s="29" t="str">
        <f>'Term 1 - Numbers'!A10</f>
        <v>Fit Point</v>
      </c>
      <c r="B10" s="17">
        <f>'Term 1 - Numbers'!I10</f>
        <v>0</v>
      </c>
      <c r="C10" s="17">
        <f>'Term 1 - Numbers'!Q10</f>
        <v>0</v>
      </c>
      <c r="D10" s="17">
        <f>'Term 1 - Numbers'!Y10</f>
        <v>0</v>
      </c>
      <c r="E10" s="17">
        <f>'Term 1 - Numbers'!AG10</f>
        <v>0</v>
      </c>
      <c r="F10" s="17">
        <f>'Term 1 - Numbers'!AO10</f>
        <v>0</v>
      </c>
      <c r="G10" s="17">
        <f>'Term 1 - Numbers'!AW10</f>
        <v>0</v>
      </c>
      <c r="H10" s="17">
        <f>'Term 1 - Numbers'!BE10</f>
        <v>0</v>
      </c>
      <c r="I10" s="17">
        <f>'Term 1 - Numbers'!BM10</f>
        <v>0</v>
      </c>
      <c r="J10" s="17">
        <f>'Term 1 - Numbers'!BU10</f>
        <v>0</v>
      </c>
      <c r="K10" s="17">
        <f>'Term 1 - Numbers'!CC10:CC22</f>
        <v>0</v>
      </c>
      <c r="L10" s="17">
        <f>'Term 1 - Numbers'!CK10</f>
        <v>0</v>
      </c>
      <c r="M10" s="17">
        <f>'Term 1 - Numbers'!CS9</f>
        <v>38</v>
      </c>
      <c r="N10" s="17">
        <f>'Term 1 - Numbers'!DA10</f>
        <v>0</v>
      </c>
      <c r="O10" s="17">
        <f>'Term 1 - Numbers'!DI10</f>
        <v>0</v>
      </c>
      <c r="P10" s="17">
        <f>'Term 1 - Numbers'!DQ10</f>
        <v>0</v>
      </c>
      <c r="Q10" s="41">
        <f t="shared" ref="Q10" si="5">SUM(B10:P10)</f>
        <v>38</v>
      </c>
      <c r="V10" s="87"/>
      <c r="W10" s="90">
        <f>SUM(W5:W9)</f>
        <v>160</v>
      </c>
      <c r="X10" s="90">
        <f t="shared" ref="X10:AB10" si="6">SUM(X5:X9)</f>
        <v>153</v>
      </c>
      <c r="Y10" s="90">
        <f t="shared" si="6"/>
        <v>130</v>
      </c>
      <c r="Z10" s="90">
        <f t="shared" si="6"/>
        <v>119</v>
      </c>
      <c r="AA10" s="90">
        <f t="shared" si="6"/>
        <v>147</v>
      </c>
      <c r="AB10" s="90">
        <f t="shared" si="6"/>
        <v>159</v>
      </c>
    </row>
    <row r="11" spans="1:28" ht="16.5" thickTop="1" x14ac:dyDescent="0.25">
      <c r="A11" s="29" t="str">
        <f>'Term 1 - Numbers'!A11</f>
        <v>Adult Beginner</v>
      </c>
      <c r="B11" s="17">
        <f>'Term 1 - Numbers'!I11</f>
        <v>0</v>
      </c>
      <c r="C11" s="17">
        <f>'Term 1 - Numbers'!Q11</f>
        <v>0</v>
      </c>
      <c r="D11" s="17">
        <f>'Term 1 - Numbers'!Y11</f>
        <v>0</v>
      </c>
      <c r="E11" s="17">
        <f>'Term 1 - Numbers'!AG11</f>
        <v>0</v>
      </c>
      <c r="F11" s="17">
        <f>'Term 1 - Numbers'!AO11</f>
        <v>0</v>
      </c>
      <c r="G11" s="17">
        <f>'Term 1 - Numbers'!AW11</f>
        <v>8</v>
      </c>
      <c r="H11" s="17">
        <f>'Term 1 - Numbers'!BE11</f>
        <v>9</v>
      </c>
      <c r="I11" s="17">
        <f>'Term 1 - Numbers'!BM11</f>
        <v>11</v>
      </c>
      <c r="J11" s="17">
        <f>'Term 1 - Numbers'!BU11</f>
        <v>11</v>
      </c>
      <c r="K11" s="17">
        <f>'Term 1 - Numbers'!CC11:CC23</f>
        <v>7</v>
      </c>
      <c r="L11" s="17">
        <f>'Term 1 - Numbers'!CK11</f>
        <v>9</v>
      </c>
      <c r="M11" s="17">
        <f>'Term 1 - Numbers'!CS10</f>
        <v>0</v>
      </c>
      <c r="N11" s="17">
        <f>'Term 1 - Numbers'!DA11</f>
        <v>7</v>
      </c>
      <c r="O11" s="17">
        <f>'Term 1 - Numbers'!DI11</f>
        <v>7</v>
      </c>
      <c r="P11" s="17">
        <f>'Term 1 - Numbers'!DQ11</f>
        <v>6</v>
      </c>
      <c r="Q11" s="41">
        <v>79</v>
      </c>
      <c r="V11" s="87"/>
      <c r="W11" s="87"/>
      <c r="X11" s="87"/>
      <c r="Y11" s="92" t="s">
        <v>93</v>
      </c>
      <c r="Z11" s="92" t="s">
        <v>93</v>
      </c>
      <c r="AA11" s="87"/>
      <c r="AB11" s="87"/>
    </row>
    <row r="12" spans="1:28" x14ac:dyDescent="0.25">
      <c r="A12" s="29" t="str">
        <f>'Term 1 - Numbers'!A12</f>
        <v>Adult Drill Point &amp; Play</v>
      </c>
      <c r="B12" s="17">
        <f>'Term 1 - Numbers'!I12</f>
        <v>0</v>
      </c>
      <c r="C12" s="17">
        <f>'Term 1 - Numbers'!Q12</f>
        <v>0</v>
      </c>
      <c r="D12" s="17">
        <f>'Term 1 - Numbers'!Y12</f>
        <v>0</v>
      </c>
      <c r="E12" s="17">
        <f>'Term 1 - Numbers'!AG12</f>
        <v>0</v>
      </c>
      <c r="F12" s="17">
        <f>'Term 1 - Numbers'!AO12</f>
        <v>18</v>
      </c>
      <c r="G12" s="17">
        <f>'Term 1 - Numbers'!AW12</f>
        <v>19</v>
      </c>
      <c r="H12" s="17">
        <f>'Term 1 - Numbers'!BE12</f>
        <v>21</v>
      </c>
      <c r="I12" s="17">
        <f>'Term 1 - Numbers'!BM12</f>
        <v>0</v>
      </c>
      <c r="J12" s="17">
        <f>'Term 1 - Numbers'!BU12</f>
        <v>18</v>
      </c>
      <c r="K12" s="17">
        <f>'Term 1 - Numbers'!CC12:CC24</f>
        <v>9</v>
      </c>
      <c r="L12" s="17">
        <f>'Term 1 - Numbers'!CK12</f>
        <v>19</v>
      </c>
      <c r="M12" s="17">
        <f>'Term 1 - Numbers'!CS12</f>
        <v>20</v>
      </c>
      <c r="N12" s="17">
        <f>'Term 1 - Numbers'!DA12</f>
        <v>17</v>
      </c>
      <c r="O12" s="17">
        <f>'Term 1 - Numbers'!DI12</f>
        <v>19</v>
      </c>
      <c r="P12" s="17">
        <f>'Term 1 - Numbers'!DQ12</f>
        <v>16</v>
      </c>
      <c r="Q12" s="41">
        <v>172</v>
      </c>
      <c r="V12" s="87"/>
      <c r="W12" s="87"/>
      <c r="X12" s="87"/>
      <c r="Y12" s="87"/>
      <c r="Z12" s="87"/>
      <c r="AA12" s="87"/>
      <c r="AB12" s="87"/>
    </row>
    <row r="13" spans="1:28" x14ac:dyDescent="0.25">
      <c r="A13" s="29" t="str">
        <f>'Term 1 - Numbers'!A13</f>
        <v>Cardio</v>
      </c>
      <c r="B13" s="17">
        <f>'Term 1 - Numbers'!I13</f>
        <v>0</v>
      </c>
      <c r="C13" s="17">
        <f>'Term 1 - Numbers'!Q13</f>
        <v>0</v>
      </c>
      <c r="D13" s="17">
        <f>'Term 1 - Numbers'!Y13</f>
        <v>0</v>
      </c>
      <c r="E13" s="17">
        <f>'Term 1 - Numbers'!AG13</f>
        <v>0</v>
      </c>
      <c r="F13" s="17">
        <f>'Term 1 - Numbers'!AO13</f>
        <v>0</v>
      </c>
      <c r="G13" s="17">
        <f>'Term 1 - Numbers'!AW13</f>
        <v>3</v>
      </c>
      <c r="H13" s="17">
        <f>'Term 1 - Numbers'!BE13</f>
        <v>3</v>
      </c>
      <c r="I13" s="17">
        <f>'Term 1 - Numbers'!BM13</f>
        <v>0</v>
      </c>
      <c r="J13" s="17">
        <f>'Term 1 - Numbers'!BU13</f>
        <v>3</v>
      </c>
      <c r="K13" s="17">
        <f>'Term 1 - Numbers'!CC13:CC25</f>
        <v>0</v>
      </c>
      <c r="L13" s="17">
        <f>'Term 1 - Numbers'!CK13</f>
        <v>0</v>
      </c>
      <c r="M13" s="17">
        <f>'Term 1 - Numbers'!CS13</f>
        <v>3</v>
      </c>
      <c r="N13" s="17">
        <f>'Term 1 - Numbers'!DA13</f>
        <v>0</v>
      </c>
      <c r="O13" s="17">
        <f>'Term 1 - Numbers'!DI13</f>
        <v>0</v>
      </c>
      <c r="P13" s="17">
        <f>'Term 1 - Numbers'!DQ13</f>
        <v>1</v>
      </c>
      <c r="Q13" s="41">
        <v>11</v>
      </c>
    </row>
    <row r="14" spans="1:28" x14ac:dyDescent="0.25">
      <c r="A14" s="29" t="str">
        <f>'Term 1 - Numbers'!A14</f>
        <v>Private</v>
      </c>
      <c r="B14" s="17">
        <f>'Term 1 - Numbers'!I14</f>
        <v>0</v>
      </c>
      <c r="C14" s="17">
        <f>'Term 1 - Numbers'!Q14</f>
        <v>0</v>
      </c>
      <c r="D14" s="17">
        <f>'Term 1 - Numbers'!Y14</f>
        <v>0</v>
      </c>
      <c r="E14" s="17">
        <f>'Term 1 - Numbers'!AG14</f>
        <v>0</v>
      </c>
      <c r="F14" s="17">
        <f>'Term 1 - Numbers'!AO14</f>
        <v>4</v>
      </c>
      <c r="G14" s="17">
        <f>'Term 1 - Numbers'!AW14</f>
        <v>9</v>
      </c>
      <c r="H14" s="17">
        <f>'Term 1 - Numbers'!BE14</f>
        <v>11</v>
      </c>
      <c r="I14" s="17">
        <f>'Term 1 - Numbers'!BM14</f>
        <v>8</v>
      </c>
      <c r="J14" s="17">
        <f>'Term 1 - Numbers'!BU14</f>
        <v>16</v>
      </c>
      <c r="K14" s="17">
        <f>'Term 1 - Numbers'!CC14:CC26</f>
        <v>13</v>
      </c>
      <c r="L14" s="17">
        <f>'Term 1 - Numbers'!CK14</f>
        <v>4</v>
      </c>
      <c r="M14" s="17">
        <f>'Term 1 - Numbers'!CS14</f>
        <v>10</v>
      </c>
      <c r="N14" s="17">
        <f>'Term 1 - Numbers'!DA14</f>
        <v>5</v>
      </c>
      <c r="O14" s="17">
        <f>'Term 1 - Numbers'!DI14</f>
        <v>14</v>
      </c>
      <c r="P14" s="17">
        <f>'Term 1 - Numbers'!DQ14</f>
        <v>15</v>
      </c>
      <c r="Q14" s="41">
        <v>122</v>
      </c>
    </row>
    <row r="15" spans="1:28" x14ac:dyDescent="0.25">
      <c r="A15" s="29" t="str">
        <f>'Term 1 - Numbers'!A15</f>
        <v>School Holiday Camps</v>
      </c>
      <c r="B15" s="17">
        <f>'Term 1 - Numbers'!I15</f>
        <v>0</v>
      </c>
      <c r="C15" s="17">
        <f>'Term 1 - Numbers'!Q15</f>
        <v>67</v>
      </c>
      <c r="D15" s="17">
        <f>'Term 1 - Numbers'!Y15</f>
        <v>38</v>
      </c>
      <c r="E15" s="17">
        <f>'Term 1 - Numbers'!AG15</f>
        <v>0</v>
      </c>
      <c r="F15" s="17">
        <f>'Term 1 - Numbers'!AO15</f>
        <v>0</v>
      </c>
      <c r="G15" s="17">
        <f>'Term 1 - Numbers'!AW15</f>
        <v>0</v>
      </c>
      <c r="H15" s="17">
        <f>'Term 1 - Numbers'!BE15</f>
        <v>0</v>
      </c>
      <c r="I15" s="17">
        <f>'Term 1 - Numbers'!BM15</f>
        <v>0</v>
      </c>
      <c r="J15" s="17">
        <f>'Term 1 - Numbers'!BU15</f>
        <v>0</v>
      </c>
      <c r="K15" s="17">
        <f>'Term 1 - Numbers'!CC15:CC27</f>
        <v>0</v>
      </c>
      <c r="L15" s="17">
        <f>'Term 1 - Numbers'!CK15</f>
        <v>0</v>
      </c>
      <c r="M15" s="17">
        <f>'Term 1 - Numbers'!CL15</f>
        <v>0</v>
      </c>
      <c r="N15" s="17">
        <f>'Term 1 - Numbers'!DA15</f>
        <v>0</v>
      </c>
      <c r="O15" s="17">
        <f>'Term 1 - Numbers'!DI15</f>
        <v>0</v>
      </c>
      <c r="P15" s="17">
        <f>'Term 1 - Numbers'!DQ15</f>
        <v>0</v>
      </c>
      <c r="Q15" s="41">
        <f>SUM(B15:P15)</f>
        <v>105</v>
      </c>
    </row>
    <row r="16" spans="1:28" x14ac:dyDescent="0.25">
      <c r="A16" s="29" t="str">
        <f>'Term 1 - Numbers'!A16</f>
        <v>Kulnura TC</v>
      </c>
      <c r="B16" s="17">
        <f>'Term 1 - Numbers'!I16</f>
        <v>0</v>
      </c>
      <c r="C16" s="17">
        <v>0</v>
      </c>
      <c r="D16" s="17">
        <v>0</v>
      </c>
      <c r="E16" s="17">
        <f>'Term 1 - Numbers'!AG16</f>
        <v>0</v>
      </c>
      <c r="F16" s="17">
        <f>'Term 1 - Numbers'!AO16</f>
        <v>0</v>
      </c>
      <c r="G16" s="17">
        <f>'Term 1 - Numbers'!AW16</f>
        <v>4</v>
      </c>
      <c r="H16" s="17">
        <f>'Term 1 - Numbers'!BE16</f>
        <v>4</v>
      </c>
      <c r="I16" s="17">
        <f>'Term 1 - Numbers'!BM16</f>
        <v>4</v>
      </c>
      <c r="J16" s="17">
        <f>'Term 1 - Numbers'!BU16</f>
        <v>4</v>
      </c>
      <c r="K16" s="17">
        <f>'Term 1 - Numbers'!CC16:CC28</f>
        <v>4</v>
      </c>
      <c r="L16" s="17">
        <f>'Term 1 - Numbers'!CK16</f>
        <v>4</v>
      </c>
      <c r="M16" s="17">
        <f>'Term 1 - Numbers'!CS15</f>
        <v>0</v>
      </c>
      <c r="N16" s="17">
        <f>'Term 1 - Numbers'!DA16</f>
        <v>4</v>
      </c>
      <c r="O16" s="17">
        <f>'Term 1 - Numbers'!DI16</f>
        <v>4</v>
      </c>
      <c r="P16" s="17">
        <f>'Term 1 - Numbers'!DQ16</f>
        <v>4</v>
      </c>
      <c r="Q16" s="41">
        <f t="shared" ref="Q16" si="7">SUM(B16:P16)</f>
        <v>36</v>
      </c>
    </row>
    <row r="17" spans="1:19" s="45" customFormat="1" x14ac:dyDescent="0.25">
      <c r="A17" s="32" t="s">
        <v>18</v>
      </c>
      <c r="B17" s="43">
        <f t="shared" ref="B17:E17" si="8">SUM(B4:B15)</f>
        <v>0</v>
      </c>
      <c r="C17" s="43">
        <f t="shared" si="8"/>
        <v>67</v>
      </c>
      <c r="D17" s="43">
        <f t="shared" si="8"/>
        <v>38</v>
      </c>
      <c r="E17" s="43">
        <f t="shared" si="8"/>
        <v>0</v>
      </c>
      <c r="F17" s="43">
        <f t="shared" ref="F17:L17" si="9">SUM(F4:F16)</f>
        <v>80</v>
      </c>
      <c r="G17" s="43">
        <f t="shared" si="9"/>
        <v>180</v>
      </c>
      <c r="H17" s="43">
        <f t="shared" si="9"/>
        <v>189</v>
      </c>
      <c r="I17" s="43">
        <f t="shared" si="9"/>
        <v>152</v>
      </c>
      <c r="J17" s="43">
        <f t="shared" si="9"/>
        <v>217</v>
      </c>
      <c r="K17" s="43">
        <f t="shared" si="9"/>
        <v>164</v>
      </c>
      <c r="L17" s="43">
        <f t="shared" si="9"/>
        <v>157</v>
      </c>
      <c r="M17" s="43">
        <f>SUM(M4:M16)</f>
        <v>168</v>
      </c>
      <c r="N17" s="43">
        <f t="shared" ref="N17:P17" si="10">SUM(N4:N16)</f>
        <v>123</v>
      </c>
      <c r="O17" s="43">
        <f t="shared" si="10"/>
        <v>151</v>
      </c>
      <c r="P17" s="43">
        <f t="shared" si="10"/>
        <v>163</v>
      </c>
      <c r="Q17" s="44">
        <f>SUM(Q4:Q16)</f>
        <v>1852</v>
      </c>
      <c r="R17" s="52">
        <f>Q17/13</f>
        <v>142.46153846153845</v>
      </c>
      <c r="S17" s="44"/>
    </row>
    <row r="18" spans="1:19" x14ac:dyDescent="0.25">
      <c r="A18" s="38" t="s">
        <v>29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42"/>
      <c r="R18" s="42"/>
    </row>
    <row r="19" spans="1:19" x14ac:dyDescent="0.25">
      <c r="A19" s="30" t="s">
        <v>25</v>
      </c>
      <c r="B19" s="17">
        <f>'Term 1 - Numbers'!I19</f>
        <v>0</v>
      </c>
      <c r="C19" s="17">
        <f>'Term 1 - Numbers'!Q19</f>
        <v>0</v>
      </c>
      <c r="D19" s="17">
        <f>'Term 1 - Numbers'!Y19</f>
        <v>4</v>
      </c>
      <c r="E19" s="17">
        <f>'Term 1 - Numbers'!AG19</f>
        <v>8</v>
      </c>
      <c r="F19" s="56">
        <f>'Term 1 - Numbers'!AO19</f>
        <v>0</v>
      </c>
      <c r="G19" s="17">
        <f>'Term 1 - Numbers'!AW19</f>
        <v>12</v>
      </c>
      <c r="H19" s="17">
        <f>'Term 1 - Numbers'!BE19</f>
        <v>12</v>
      </c>
      <c r="I19" s="17">
        <f>'Term 1 - Numbers'!BM19</f>
        <v>8</v>
      </c>
      <c r="J19" s="17">
        <f>'Term 1 - Numbers'!BU19</f>
        <v>12</v>
      </c>
      <c r="K19" s="17">
        <f>'Term 1 - Numbers'!CC19</f>
        <v>12</v>
      </c>
      <c r="L19" s="17">
        <f>'Term 1 - Numbers'!CK19</f>
        <v>8</v>
      </c>
      <c r="M19" s="17">
        <f>'Term 1 - Numbers'!CS19</f>
        <v>0</v>
      </c>
      <c r="N19" s="17">
        <f>'Term 1 - Numbers'!DA19</f>
        <v>0</v>
      </c>
      <c r="O19" s="56">
        <f>'Term 1 - Numbers'!DI19</f>
        <v>0</v>
      </c>
      <c r="P19" s="17">
        <f>'Term 1 - Numbers'!DQ19</f>
        <v>6</v>
      </c>
      <c r="Q19" s="41">
        <f t="shared" ref="Q19:Q27" si="11">SUM(B19:P19)</f>
        <v>82</v>
      </c>
      <c r="R19" s="64">
        <f>SUM(Q19/9)</f>
        <v>9.1111111111111107</v>
      </c>
    </row>
    <row r="20" spans="1:19" x14ac:dyDescent="0.25">
      <c r="A20" s="30" t="s">
        <v>27</v>
      </c>
      <c r="B20" s="17">
        <f>'Term 1 - Numbers'!I20</f>
        <v>0</v>
      </c>
      <c r="C20" s="17">
        <f>'Term 1 - Numbers'!Q20</f>
        <v>20</v>
      </c>
      <c r="D20" s="17">
        <f>'Term 1 - Numbers'!Y20</f>
        <v>20</v>
      </c>
      <c r="E20" s="17">
        <f>'Term 1 - Numbers'!AG20</f>
        <v>24</v>
      </c>
      <c r="F20" s="17">
        <f>'Term 1 - Numbers'!AO20</f>
        <v>32</v>
      </c>
      <c r="G20" s="17">
        <f>'Term 1 - Numbers'!AW20</f>
        <v>28</v>
      </c>
      <c r="H20" s="17">
        <f>'Term 1 - Numbers'!BE20</f>
        <v>20</v>
      </c>
      <c r="I20" s="17">
        <f>'Term 1 - Numbers'!BM20</f>
        <v>24</v>
      </c>
      <c r="J20" s="17">
        <f>'Term 1 - Numbers'!BU20</f>
        <v>20</v>
      </c>
      <c r="K20" s="17">
        <f>'Term 1 - Numbers'!CC20</f>
        <v>24</v>
      </c>
      <c r="L20" s="17">
        <f>'Term 1 - Numbers'!CK20</f>
        <v>24</v>
      </c>
      <c r="M20" s="17">
        <f>'Term 1 - Numbers'!CS20</f>
        <v>20</v>
      </c>
      <c r="N20" s="17">
        <f>'Term 1 - Numbers'!DA20</f>
        <v>24</v>
      </c>
      <c r="O20" s="56">
        <f>'Term 1 - Numbers'!DI20</f>
        <v>0</v>
      </c>
      <c r="P20" s="17">
        <f>'Term 1 - Numbers'!DQ20</f>
        <v>20</v>
      </c>
      <c r="Q20" s="41">
        <f t="shared" si="11"/>
        <v>300</v>
      </c>
      <c r="R20" s="64">
        <f>SUM(Q20/13)</f>
        <v>23.076923076923077</v>
      </c>
    </row>
    <row r="21" spans="1:19" x14ac:dyDescent="0.25">
      <c r="A21" s="30" t="s">
        <v>28</v>
      </c>
      <c r="B21" s="17">
        <f>'Term 1 - Numbers'!I21</f>
        <v>0</v>
      </c>
      <c r="C21" s="17">
        <f>'Term 1 - Numbers'!Q21</f>
        <v>0</v>
      </c>
      <c r="D21" s="17">
        <f>'Term 1 - Numbers'!Y21</f>
        <v>0</v>
      </c>
      <c r="E21" s="17">
        <f>'Term 1 - Numbers'!AG21</f>
        <v>0</v>
      </c>
      <c r="F21" s="17">
        <f>'Term 1 - Numbers'!AO21</f>
        <v>0</v>
      </c>
      <c r="G21" s="17">
        <f>'Term 1 - Numbers'!AW21</f>
        <v>24</v>
      </c>
      <c r="H21" s="17">
        <f>'Term 1 - Numbers'!BE21</f>
        <v>0</v>
      </c>
      <c r="I21" s="56">
        <f>'Term 1 - Numbers'!BM21</f>
        <v>0</v>
      </c>
      <c r="J21" s="17">
        <f>'Term 1 - Numbers'!BU21</f>
        <v>0</v>
      </c>
      <c r="K21" s="17">
        <f>'Term 1 - Numbers'!CC21</f>
        <v>0</v>
      </c>
      <c r="L21" s="17">
        <f>'Term 1 - Numbers'!CK21</f>
        <v>16</v>
      </c>
      <c r="M21" s="17">
        <f>'Term 1 - Numbers'!CS21</f>
        <v>12</v>
      </c>
      <c r="N21" s="17">
        <f>'Term 1 - Numbers'!DA21</f>
        <v>24</v>
      </c>
      <c r="O21" s="17">
        <f>'Term 1 - Numbers'!DI21</f>
        <v>0</v>
      </c>
      <c r="P21" s="17">
        <f>'Term 1 - Numbers'!DQ21</f>
        <v>24</v>
      </c>
      <c r="Q21" s="41">
        <f t="shared" si="11"/>
        <v>100</v>
      </c>
      <c r="R21" s="64">
        <f>SUM(Q21/5)</f>
        <v>20</v>
      </c>
    </row>
    <row r="22" spans="1:19" x14ac:dyDescent="0.25">
      <c r="A22" s="30" t="s">
        <v>26</v>
      </c>
      <c r="B22" s="17">
        <f>'Term 1 - Numbers'!I22</f>
        <v>0</v>
      </c>
      <c r="C22" s="17">
        <f>'Term 1 - Numbers'!Q22</f>
        <v>16</v>
      </c>
      <c r="D22" s="17">
        <f>'Term 1 - Numbers'!Y22</f>
        <v>16</v>
      </c>
      <c r="E22" s="17">
        <f>'Term 1 - Numbers'!AG22</f>
        <v>0</v>
      </c>
      <c r="F22" s="17">
        <f>'Term 1 - Numbers'!AO22</f>
        <v>12</v>
      </c>
      <c r="G22" s="17">
        <f>'Term 1 - Numbers'!AW22</f>
        <v>16</v>
      </c>
      <c r="H22" s="17">
        <f>'Term 1 - Numbers'!BE22</f>
        <v>12</v>
      </c>
      <c r="I22" s="17">
        <f>'Term 1 - Numbers'!BM22</f>
        <v>16</v>
      </c>
      <c r="J22" s="17">
        <f>'Term 1 - Numbers'!BU22</f>
        <v>12</v>
      </c>
      <c r="K22" s="17">
        <f>'Term 1 - Numbers'!CC22</f>
        <v>0</v>
      </c>
      <c r="L22" s="17">
        <f>'Term 1 - Numbers'!CK22</f>
        <v>12</v>
      </c>
      <c r="M22" s="17">
        <f>'Term 1 - Numbers'!CS22</f>
        <v>0</v>
      </c>
      <c r="N22" s="17">
        <f>'Term 1 - Numbers'!DA22</f>
        <v>0</v>
      </c>
      <c r="O22" s="56">
        <f>'Term 1 - Numbers'!DI22</f>
        <v>0</v>
      </c>
      <c r="P22" s="17">
        <f>'Term 1 - Numbers'!DQ22</f>
        <v>16</v>
      </c>
      <c r="Q22" s="41">
        <f t="shared" si="11"/>
        <v>128</v>
      </c>
      <c r="R22" s="64">
        <f>SUM(Q22/9)</f>
        <v>14.222222222222221</v>
      </c>
    </row>
    <row r="23" spans="1:19" x14ac:dyDescent="0.25">
      <c r="A23" s="30" t="s">
        <v>30</v>
      </c>
      <c r="B23" s="17">
        <f>'Term 1 - Numbers'!I23</f>
        <v>0</v>
      </c>
      <c r="C23" s="17">
        <f>'Term 1 - Numbers'!Q23</f>
        <v>0</v>
      </c>
      <c r="D23" s="17">
        <f>'Term 1 - Numbers'!Y23</f>
        <v>0</v>
      </c>
      <c r="E23" s="17">
        <f>'Term 1 - Numbers'!AG23</f>
        <v>0</v>
      </c>
      <c r="F23" s="17">
        <f>'Term 1 - Numbers'!AO23</f>
        <v>0</v>
      </c>
      <c r="G23" s="17">
        <f>'Term 1 - Numbers'!AW23</f>
        <v>0</v>
      </c>
      <c r="H23" s="17">
        <f>'Term 1 - Numbers'!BE23</f>
        <v>3</v>
      </c>
      <c r="I23" s="17">
        <f>'Term 1 - Numbers'!BM23</f>
        <v>0</v>
      </c>
      <c r="J23" s="17">
        <f>'Term 1 - Numbers'!BU23</f>
        <v>0</v>
      </c>
      <c r="K23" s="17">
        <f>'Term 1 - Numbers'!CC23</f>
        <v>0</v>
      </c>
      <c r="L23" s="17">
        <f>'Term 1 - Numbers'!CK23</f>
        <v>0</v>
      </c>
      <c r="M23" s="17">
        <f>'Term 1 - Numbers'!CS23</f>
        <v>0</v>
      </c>
      <c r="N23" s="17">
        <f>'Term 1 - Numbers'!DA23</f>
        <v>0</v>
      </c>
      <c r="O23" s="17">
        <f>'Term 1 - Numbers'!DI23</f>
        <v>0</v>
      </c>
      <c r="P23" s="17">
        <f>'Term 1 - Numbers'!DQ23</f>
        <v>0</v>
      </c>
      <c r="Q23" s="41">
        <f t="shared" si="11"/>
        <v>3</v>
      </c>
      <c r="R23" s="64">
        <f>SUM(Q23/1)</f>
        <v>3</v>
      </c>
    </row>
    <row r="24" spans="1:19" x14ac:dyDescent="0.25">
      <c r="A24" s="30" t="s">
        <v>31</v>
      </c>
      <c r="B24" s="17">
        <f>'Term 1 - Numbers'!I24</f>
        <v>0</v>
      </c>
      <c r="C24" s="17">
        <f>'Term 1 - Numbers'!Q24</f>
        <v>0</v>
      </c>
      <c r="D24" s="17">
        <f>'Term 1 - Numbers'!Y24</f>
        <v>0</v>
      </c>
      <c r="E24" s="17">
        <f>'Term 1 - Numbers'!AG24</f>
        <v>0</v>
      </c>
      <c r="F24" s="17">
        <f>'Term 1 - Numbers'!AO24</f>
        <v>0</v>
      </c>
      <c r="G24" s="17">
        <f>'Term 1 - Numbers'!AW24</f>
        <v>0</v>
      </c>
      <c r="H24" s="17">
        <f>'Term 1 - Numbers'!BE24</f>
        <v>0</v>
      </c>
      <c r="I24" s="17">
        <f>'Term 1 - Numbers'!BM24</f>
        <v>12</v>
      </c>
      <c r="J24" s="17">
        <f>'Term 1 - Numbers'!BU24</f>
        <v>12</v>
      </c>
      <c r="K24" s="17">
        <f>'Term 1 - Numbers'!CC24</f>
        <v>12</v>
      </c>
      <c r="L24" s="17">
        <f>'Term 1 - Numbers'!CK24</f>
        <v>12</v>
      </c>
      <c r="M24" s="17">
        <f>'Term 1 - Numbers'!CS24</f>
        <v>12</v>
      </c>
      <c r="N24" s="17">
        <f>'Term 1 - Numbers'!DA24</f>
        <v>12</v>
      </c>
      <c r="O24" s="17">
        <f>'Term 1 - Numbers'!DI24</f>
        <v>3</v>
      </c>
      <c r="P24" s="17">
        <f>'Term 1 - Numbers'!DQ24</f>
        <v>0</v>
      </c>
      <c r="Q24" s="41">
        <f t="shared" si="11"/>
        <v>75</v>
      </c>
      <c r="R24" s="64">
        <f>SUM(Q24/7)</f>
        <v>10.714285714285714</v>
      </c>
    </row>
    <row r="25" spans="1:19" x14ac:dyDescent="0.25">
      <c r="A25" s="30" t="str">
        <f>'Term 1 - Numbers'!A25</f>
        <v>Saturday Monthly Medal/Super Series</v>
      </c>
      <c r="B25" s="17">
        <f>'Term 1 - Numbers'!I25</f>
        <v>0</v>
      </c>
      <c r="C25" s="17">
        <f>'Term 1 - Numbers'!Q25</f>
        <v>0</v>
      </c>
      <c r="D25" s="17">
        <f>'Term 1 - Numbers'!Y25</f>
        <v>0</v>
      </c>
      <c r="E25" s="17">
        <f>'Term 1 - Numbers'!AG25</f>
        <v>0</v>
      </c>
      <c r="F25" s="17">
        <f>'Term 1 - Numbers'!AO25</f>
        <v>0</v>
      </c>
      <c r="G25" s="17">
        <f>'Term 1 - Numbers'!AW25</f>
        <v>26</v>
      </c>
      <c r="H25" s="17">
        <f>'Term 1 - Numbers'!BE25</f>
        <v>0</v>
      </c>
      <c r="I25" s="17">
        <f>'Term 1 - Numbers'!BM25</f>
        <v>40</v>
      </c>
      <c r="J25" s="17">
        <f>'Term 1 - Numbers'!BU25</f>
        <v>8</v>
      </c>
      <c r="K25" s="17">
        <f>'Term 1 - Numbers'!CC25</f>
        <v>4</v>
      </c>
      <c r="L25" s="56">
        <f>'Term 1 - Numbers'!CK25</f>
        <v>0</v>
      </c>
      <c r="M25" s="17">
        <f>'Term 1 - Numbers'!CS25</f>
        <v>9</v>
      </c>
      <c r="N25" s="17">
        <f>'Term 1 - Numbers'!DA25</f>
        <v>32</v>
      </c>
      <c r="O25" s="17">
        <f>'Term 1 - Numbers'!DI25</f>
        <v>23</v>
      </c>
      <c r="P25" s="17">
        <f>'Term 1 - Numbers'!DQ25</f>
        <v>0</v>
      </c>
      <c r="Q25" s="41">
        <f t="shared" si="11"/>
        <v>142</v>
      </c>
      <c r="R25" s="64">
        <f>SUM(Q25/7)</f>
        <v>20.285714285714285</v>
      </c>
    </row>
    <row r="26" spans="1:19" x14ac:dyDescent="0.25">
      <c r="A26" s="30" t="s">
        <v>45</v>
      </c>
      <c r="B26" s="17">
        <f>'Term 1 - Numbers'!I26</f>
        <v>0</v>
      </c>
      <c r="C26" s="17">
        <f>'Term 1 - Numbers'!Q26</f>
        <v>0</v>
      </c>
      <c r="D26" s="17">
        <f>'Term 1 - Numbers'!Y26</f>
        <v>0</v>
      </c>
      <c r="E26" s="17">
        <f>'Term 1 - Numbers'!AG26</f>
        <v>0</v>
      </c>
      <c r="F26" s="17">
        <f>'Term 1 - Numbers'!AO26</f>
        <v>0</v>
      </c>
      <c r="G26" s="17">
        <f>'Term 1 - Numbers'!AW26</f>
        <v>0</v>
      </c>
      <c r="H26" s="17">
        <v>0</v>
      </c>
      <c r="I26" s="17">
        <f>'Term 1 - Numbers'!BM26</f>
        <v>0</v>
      </c>
      <c r="J26" s="17">
        <f>'Term 1 - Numbers'!BU26</f>
        <v>0</v>
      </c>
      <c r="K26" s="17">
        <f>'Term 1 - Numbers'!CC26</f>
        <v>0</v>
      </c>
      <c r="L26" s="17">
        <f>'Term 1 - Numbers'!CK26</f>
        <v>0</v>
      </c>
      <c r="M26" s="17">
        <f>'Term 1 - Numbers'!CS26</f>
        <v>0</v>
      </c>
      <c r="N26" s="17">
        <f>'Term 1 - Numbers'!DA26</f>
        <v>0</v>
      </c>
      <c r="O26" s="17">
        <f>'Term 1 - Numbers'!DI26</f>
        <v>0</v>
      </c>
      <c r="P26" s="17">
        <f>'Term 1 - Numbers'!DQ26</f>
        <v>0</v>
      </c>
      <c r="Q26" s="41">
        <f t="shared" si="11"/>
        <v>0</v>
      </c>
      <c r="R26" s="64">
        <f>SUM(Q26/13)</f>
        <v>0</v>
      </c>
      <c r="S26" s="64">
        <f>SUM(R19:R26)</f>
        <v>100.41025641025641</v>
      </c>
    </row>
    <row r="27" spans="1:19" s="45" customFormat="1" x14ac:dyDescent="0.25">
      <c r="A27" s="33" t="s">
        <v>18</v>
      </c>
      <c r="B27" s="43">
        <f t="shared" ref="B27:P27" si="12">SUM(B19:B26)</f>
        <v>0</v>
      </c>
      <c r="C27" s="43">
        <f t="shared" si="12"/>
        <v>36</v>
      </c>
      <c r="D27" s="43">
        <f t="shared" si="12"/>
        <v>40</v>
      </c>
      <c r="E27" s="43">
        <f t="shared" si="12"/>
        <v>32</v>
      </c>
      <c r="F27" s="43">
        <f t="shared" si="12"/>
        <v>44</v>
      </c>
      <c r="G27" s="43">
        <f t="shared" si="12"/>
        <v>106</v>
      </c>
      <c r="H27" s="43">
        <f t="shared" si="12"/>
        <v>47</v>
      </c>
      <c r="I27" s="43">
        <f t="shared" si="12"/>
        <v>100</v>
      </c>
      <c r="J27" s="43">
        <f t="shared" si="12"/>
        <v>64</v>
      </c>
      <c r="K27" s="43">
        <f t="shared" si="12"/>
        <v>52</v>
      </c>
      <c r="L27" s="43">
        <f t="shared" si="12"/>
        <v>72</v>
      </c>
      <c r="M27" s="43">
        <f t="shared" si="12"/>
        <v>53</v>
      </c>
      <c r="N27" s="43">
        <f t="shared" si="12"/>
        <v>92</v>
      </c>
      <c r="O27" s="43">
        <f t="shared" si="12"/>
        <v>26</v>
      </c>
      <c r="P27" s="43">
        <f t="shared" si="12"/>
        <v>66</v>
      </c>
      <c r="Q27" s="44">
        <f t="shared" si="11"/>
        <v>830</v>
      </c>
      <c r="R27" s="52">
        <f>Q27/14</f>
        <v>59.285714285714285</v>
      </c>
      <c r="S27" s="44"/>
    </row>
    <row r="28" spans="1:19" x14ac:dyDescent="0.25">
      <c r="A28" s="38" t="s">
        <v>23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42"/>
      <c r="R28" s="42"/>
    </row>
    <row r="29" spans="1:19" x14ac:dyDescent="0.25">
      <c r="A29" s="31" t="s">
        <v>32</v>
      </c>
      <c r="B29" s="17">
        <f>'Term 1 - Numbers'!L27</f>
        <v>0</v>
      </c>
      <c r="C29" s="17">
        <f>'Term 1 - Numbers'!T27</f>
        <v>0</v>
      </c>
      <c r="D29" s="17">
        <f>'Term 1 - Numbers'!AB27</f>
        <v>0</v>
      </c>
      <c r="E29" s="17">
        <f>'Term 1 - Numbers'!AG29</f>
        <v>0</v>
      </c>
      <c r="F29" s="17">
        <f>'Term 1 - Numbers'!AO29</f>
        <v>16</v>
      </c>
      <c r="G29" s="17">
        <f>'Term 1 - Numbers'!AW29</f>
        <v>112</v>
      </c>
      <c r="H29" s="17">
        <f>'Term 1 - Numbers'!BE29</f>
        <v>112</v>
      </c>
      <c r="I29" s="17">
        <f>'Term 1 - Numbers'!BM29</f>
        <v>112</v>
      </c>
      <c r="J29" s="17">
        <f>'Term 1 - Numbers'!BU29</f>
        <v>112</v>
      </c>
      <c r="K29" s="17">
        <f>'Term 1 - Numbers'!CC29</f>
        <v>112</v>
      </c>
      <c r="L29" s="17">
        <f>'Term 1 - Numbers'!CK29</f>
        <v>112</v>
      </c>
      <c r="M29" s="17">
        <f>'Term 1 - Numbers'!CS29</f>
        <v>112</v>
      </c>
      <c r="N29" s="17">
        <f>'Term 1 - Numbers'!DI29</f>
        <v>112</v>
      </c>
      <c r="O29" s="17">
        <f>'Term 1 - Numbers'!DI29</f>
        <v>112</v>
      </c>
      <c r="P29" s="17">
        <f>'Term 1 - Numbers'!DQ29</f>
        <v>112</v>
      </c>
      <c r="Q29" s="41">
        <f t="shared" ref="Q29:Q38" si="13">SUM(B29:P29)</f>
        <v>1136</v>
      </c>
    </row>
    <row r="30" spans="1:19" x14ac:dyDescent="0.25">
      <c r="A30" s="31" t="s">
        <v>33</v>
      </c>
      <c r="B30" s="17">
        <f>'Term 1 - Numbers'!L28</f>
        <v>0</v>
      </c>
      <c r="C30" s="17">
        <f>'Term 1 - Numbers'!T28</f>
        <v>0</v>
      </c>
      <c r="D30" s="17">
        <f>'Term 1 - Numbers'!AB28</f>
        <v>0</v>
      </c>
      <c r="E30" s="17">
        <f>'Term 1 - Numbers'!AG30</f>
        <v>0</v>
      </c>
      <c r="F30" s="17">
        <f>'Term 1 - Numbers'!AO30</f>
        <v>0</v>
      </c>
      <c r="G30" s="17">
        <f>'Term 1 - Numbers'!AW30</f>
        <v>23</v>
      </c>
      <c r="H30" s="17">
        <f>'Term 1 - Numbers'!BE30</f>
        <v>23</v>
      </c>
      <c r="I30" s="17">
        <f>'Term 1 - Numbers'!BM30</f>
        <v>0</v>
      </c>
      <c r="J30" s="17">
        <f>'Term 1 - Numbers'!BU30</f>
        <v>0</v>
      </c>
      <c r="K30" s="17">
        <f>'Term 1 - Numbers'!CC30</f>
        <v>23</v>
      </c>
      <c r="L30" s="17">
        <f>'Term 1 - Numbers'!CK30</f>
        <v>15</v>
      </c>
      <c r="M30" s="17">
        <f>'Term 1 - Numbers'!CS30</f>
        <v>23</v>
      </c>
      <c r="N30" s="17">
        <f>'Term 1 - Numbers'!DI30</f>
        <v>23</v>
      </c>
      <c r="O30" s="17">
        <f>'Term 1 - Numbers'!DI30</f>
        <v>23</v>
      </c>
      <c r="P30" s="17">
        <f>'Term 1 - Numbers'!DQ30</f>
        <v>23</v>
      </c>
      <c r="Q30" s="41">
        <f t="shared" si="13"/>
        <v>176</v>
      </c>
    </row>
    <row r="31" spans="1:19" x14ac:dyDescent="0.25">
      <c r="A31" s="31" t="s">
        <v>34</v>
      </c>
      <c r="B31" s="17">
        <f>'Term 1 - Numbers'!L29</f>
        <v>0</v>
      </c>
      <c r="C31" s="17">
        <f>'Term 1 - Numbers'!T29</f>
        <v>0</v>
      </c>
      <c r="D31" s="17">
        <f>'Term 1 - Numbers'!AB29</f>
        <v>0</v>
      </c>
      <c r="E31" s="17">
        <f>'Term 1 - Numbers'!AG31</f>
        <v>0</v>
      </c>
      <c r="F31" s="17">
        <f>'Term 1 - Numbers'!AO31</f>
        <v>0</v>
      </c>
      <c r="G31" s="17">
        <f>'Term 1 - Numbers'!AW31</f>
        <v>9</v>
      </c>
      <c r="H31" s="17">
        <f>'Term 1 - Numbers'!BE31</f>
        <v>13</v>
      </c>
      <c r="I31" s="17">
        <f>'Term 1 - Numbers'!BM31</f>
        <v>10</v>
      </c>
      <c r="J31" s="17">
        <f>'Term 1 - Numbers'!BU31</f>
        <v>10</v>
      </c>
      <c r="K31" s="17">
        <f>'Term 1 - Numbers'!CC31</f>
        <v>10</v>
      </c>
      <c r="L31" s="17">
        <f>'Term 1 - Numbers'!CK31</f>
        <v>50</v>
      </c>
      <c r="M31" s="17">
        <f>'Term 1 - Numbers'!CS31</f>
        <v>50</v>
      </c>
      <c r="N31" s="17">
        <f>'Term 1 - Numbers'!DI31</f>
        <v>50</v>
      </c>
      <c r="O31" s="17">
        <f>'Term 1 - Numbers'!DI31</f>
        <v>50</v>
      </c>
      <c r="P31" s="17">
        <f>'Term 1 - Numbers'!DQ31</f>
        <v>50</v>
      </c>
      <c r="Q31" s="41">
        <f t="shared" si="13"/>
        <v>302</v>
      </c>
    </row>
    <row r="32" spans="1:19" x14ac:dyDescent="0.25">
      <c r="A32" s="31" t="s">
        <v>35</v>
      </c>
      <c r="B32" s="17">
        <f>'Term 1 - Numbers'!L30</f>
        <v>0</v>
      </c>
      <c r="C32" s="17">
        <f>'Term 1 - Numbers'!T30</f>
        <v>0</v>
      </c>
      <c r="D32" s="17">
        <f>'Term 1 - Numbers'!AB30</f>
        <v>0</v>
      </c>
      <c r="E32" s="17">
        <f>'Term 1 - Numbers'!AG32</f>
        <v>0</v>
      </c>
      <c r="F32" s="17">
        <f>'Term 1 - Numbers'!AO32</f>
        <v>0</v>
      </c>
      <c r="G32" s="17">
        <f>'Term 1 - Numbers'!AW32</f>
        <v>0</v>
      </c>
      <c r="H32" s="17">
        <f>'Term 1 - Numbers'!BE32</f>
        <v>0</v>
      </c>
      <c r="I32" s="17">
        <f>'Term 1 - Numbers'!BM32</f>
        <v>0</v>
      </c>
      <c r="J32" s="17">
        <f>'Term 1 - Numbers'!BU32</f>
        <v>0</v>
      </c>
      <c r="K32" s="17">
        <f>'Term 1 - Numbers'!CC32</f>
        <v>0</v>
      </c>
      <c r="L32" s="17">
        <f>'Term 1 - Numbers'!CK32</f>
        <v>0</v>
      </c>
      <c r="M32" s="17">
        <f>'Term 1 - Numbers'!CS32</f>
        <v>0</v>
      </c>
      <c r="N32" s="17">
        <f>'Term 1 - Numbers'!DI32</f>
        <v>0</v>
      </c>
      <c r="O32" s="17">
        <f>'Term 1 - Numbers'!DI32</f>
        <v>0</v>
      </c>
      <c r="P32" s="17">
        <f>'Term 1 - Numbers'!DQ32</f>
        <v>0</v>
      </c>
      <c r="Q32" s="41">
        <f t="shared" si="13"/>
        <v>0</v>
      </c>
    </row>
    <row r="33" spans="1:19" x14ac:dyDescent="0.25">
      <c r="A33" s="31" t="s">
        <v>36</v>
      </c>
      <c r="B33" s="17">
        <f>'Term 1 - Numbers'!L31</f>
        <v>0</v>
      </c>
      <c r="C33" s="17">
        <f>'Term 1 - Numbers'!T31</f>
        <v>0</v>
      </c>
      <c r="D33" s="17">
        <f>'Term 1 - Numbers'!AB31</f>
        <v>0</v>
      </c>
      <c r="E33" s="17">
        <f>'Term 1 - Numbers'!AG33</f>
        <v>0</v>
      </c>
      <c r="F33" s="17">
        <f>'Term 1 - Numbers'!AO33</f>
        <v>0</v>
      </c>
      <c r="G33" s="17">
        <f>'Term 1 - Numbers'!AW33</f>
        <v>0</v>
      </c>
      <c r="H33" s="17">
        <f>'Term 1 - Numbers'!BE33</f>
        <v>0</v>
      </c>
      <c r="I33" s="17">
        <f>'Term 1 - Numbers'!BM33</f>
        <v>0</v>
      </c>
      <c r="J33" s="17">
        <f>'Term 1 - Numbers'!BU33</f>
        <v>0</v>
      </c>
      <c r="K33" s="17">
        <f>'Term 1 - Numbers'!CC33</f>
        <v>0</v>
      </c>
      <c r="L33" s="17">
        <f>'Term 1 - Numbers'!CK33</f>
        <v>0</v>
      </c>
      <c r="M33" s="17">
        <f>'Term 1 - Numbers'!CS33</f>
        <v>0</v>
      </c>
      <c r="N33" s="17">
        <f>'Term 1 - Numbers'!DI33</f>
        <v>0</v>
      </c>
      <c r="O33" s="17">
        <f>'Term 1 - Numbers'!DI33</f>
        <v>0</v>
      </c>
      <c r="P33" s="17">
        <f>'Term 1 - Numbers'!DQ33</f>
        <v>0</v>
      </c>
      <c r="Q33" s="41">
        <f t="shared" si="13"/>
        <v>0</v>
      </c>
    </row>
    <row r="34" spans="1:19" x14ac:dyDescent="0.25">
      <c r="A34" s="31" t="s">
        <v>37</v>
      </c>
      <c r="B34" s="17">
        <f>'Term 1 - Numbers'!L32</f>
        <v>0</v>
      </c>
      <c r="C34" s="17">
        <f>'Term 1 - Numbers'!T32</f>
        <v>0</v>
      </c>
      <c r="D34" s="17">
        <f>'Term 1 - Numbers'!AB32</f>
        <v>0</v>
      </c>
      <c r="E34" s="17">
        <f>'Term 1 - Numbers'!AG34</f>
        <v>0</v>
      </c>
      <c r="F34" s="17">
        <f>'Term 1 - Numbers'!AO34</f>
        <v>0</v>
      </c>
      <c r="G34" s="17">
        <f>'Term 1 - Numbers'!AW34</f>
        <v>39</v>
      </c>
      <c r="H34" s="17">
        <f>'Term 1 - Numbers'!BE34</f>
        <v>39</v>
      </c>
      <c r="I34" s="17">
        <f>'Term 1 - Numbers'!BM34</f>
        <v>39</v>
      </c>
      <c r="J34" s="17">
        <f>'Term 1 - Numbers'!BU34</f>
        <v>39</v>
      </c>
      <c r="K34" s="17">
        <f>'Term 1 - Numbers'!CC34</f>
        <v>39</v>
      </c>
      <c r="L34" s="17">
        <f>'Term 1 - Numbers'!CK34</f>
        <v>39</v>
      </c>
      <c r="M34" s="17">
        <f>'Term 1 - Numbers'!CS34</f>
        <v>60</v>
      </c>
      <c r="N34" s="17">
        <f>'Term 1 - Numbers'!DI34</f>
        <v>60</v>
      </c>
      <c r="O34" s="17">
        <f>'Term 1 - Numbers'!DI34</f>
        <v>60</v>
      </c>
      <c r="P34" s="17">
        <f>'Term 1 - Numbers'!DQ34</f>
        <v>60</v>
      </c>
      <c r="Q34" s="41">
        <f t="shared" si="13"/>
        <v>474</v>
      </c>
    </row>
    <row r="35" spans="1:19" x14ac:dyDescent="0.25">
      <c r="A35" s="31" t="s">
        <v>38</v>
      </c>
      <c r="B35" s="17">
        <f>'Term 1 - Numbers'!L33</f>
        <v>0</v>
      </c>
      <c r="C35" s="17">
        <f>'Term 1 - Numbers'!T33</f>
        <v>0</v>
      </c>
      <c r="D35" s="17">
        <f>'Term 1 - Numbers'!AB33</f>
        <v>0</v>
      </c>
      <c r="E35" s="17">
        <f>'Term 1 - Numbers'!AG35</f>
        <v>0</v>
      </c>
      <c r="F35" s="17">
        <f>'Term 1 - Numbers'!AO35</f>
        <v>0</v>
      </c>
      <c r="G35" s="17">
        <f>'Term 1 - Numbers'!AW35</f>
        <v>0</v>
      </c>
      <c r="H35" s="17">
        <f>'Term 1 - Numbers'!BE35</f>
        <v>0</v>
      </c>
      <c r="I35" s="17">
        <f>'Term 1 - Numbers'!BM35</f>
        <v>0</v>
      </c>
      <c r="J35" s="17">
        <f>'Term 1 - Numbers'!BU35</f>
        <v>0</v>
      </c>
      <c r="K35" s="17">
        <f>'Term 1 - Numbers'!CC35</f>
        <v>0</v>
      </c>
      <c r="L35" s="17">
        <f>'Term 1 - Numbers'!CK35</f>
        <v>0</v>
      </c>
      <c r="M35" s="17">
        <f>'Term 1 - Numbers'!CS35</f>
        <v>0</v>
      </c>
      <c r="N35" s="17">
        <f>'Term 1 - Numbers'!DI35</f>
        <v>0</v>
      </c>
      <c r="O35" s="17">
        <f>'Term 1 - Numbers'!DI35</f>
        <v>0</v>
      </c>
      <c r="P35" s="17">
        <f>'Term 1 - Numbers'!DQ35</f>
        <v>0</v>
      </c>
      <c r="Q35" s="41">
        <f t="shared" si="13"/>
        <v>0</v>
      </c>
    </row>
    <row r="36" spans="1:19" x14ac:dyDescent="0.25">
      <c r="A36" s="31" t="s">
        <v>39</v>
      </c>
      <c r="B36" s="17">
        <f>'Term 1 - Numbers'!L34</f>
        <v>0</v>
      </c>
      <c r="C36" s="17">
        <f>'Term 1 - Numbers'!T34</f>
        <v>0</v>
      </c>
      <c r="D36" s="17">
        <f>'Term 1 - Numbers'!AB34</f>
        <v>0</v>
      </c>
      <c r="E36" s="17">
        <f>'Term 1 - Numbers'!AG36</f>
        <v>0</v>
      </c>
      <c r="F36" s="17">
        <f>'Term 1 - Numbers'!AO36</f>
        <v>0</v>
      </c>
      <c r="G36" s="17">
        <f>'Term 1 - Numbers'!AW36</f>
        <v>10</v>
      </c>
      <c r="H36" s="17">
        <f>'Term 1 - Numbers'!BE36</f>
        <v>10</v>
      </c>
      <c r="I36" s="17">
        <f>'Term 1 - Numbers'!BM36</f>
        <v>10</v>
      </c>
      <c r="J36" s="17">
        <f>'Term 1 - Numbers'!BU37</f>
        <v>0</v>
      </c>
      <c r="K36" s="17">
        <f>'Term 1 - Numbers'!CC36</f>
        <v>8</v>
      </c>
      <c r="L36" s="17">
        <f>'Term 1 - Numbers'!CK36</f>
        <v>0</v>
      </c>
      <c r="M36" s="17">
        <f>'Term 1 - Numbers'!CS36</f>
        <v>0</v>
      </c>
      <c r="N36" s="17">
        <f>'Term 1 - Numbers'!DI36</f>
        <v>0</v>
      </c>
      <c r="O36" s="17">
        <f>'Term 1 - Numbers'!DI36</f>
        <v>0</v>
      </c>
      <c r="P36" s="17">
        <f>'Term 1 - Numbers'!DQ36</f>
        <v>0</v>
      </c>
      <c r="Q36" s="41">
        <f t="shared" si="13"/>
        <v>38</v>
      </c>
    </row>
    <row r="37" spans="1:19" x14ac:dyDescent="0.25">
      <c r="A37" s="31" t="str">
        <f>'Term 1 - Numbers'!A37</f>
        <v>Terrigal Primary</v>
      </c>
      <c r="B37" s="17">
        <f>'Term 1 - Numbers'!L35</f>
        <v>0</v>
      </c>
      <c r="C37" s="17">
        <f>'Term 1 - Numbers'!T35</f>
        <v>0</v>
      </c>
      <c r="D37" s="17">
        <f>'Term 1 - Numbers'!AB35</f>
        <v>0</v>
      </c>
      <c r="E37" s="17">
        <f>'Term 1 - Numbers'!AG37</f>
        <v>0</v>
      </c>
      <c r="F37" s="17">
        <f>'Term 1 - Numbers'!AO37</f>
        <v>0</v>
      </c>
      <c r="G37" s="17">
        <f>'Term 1 - Numbers'!AW37</f>
        <v>0</v>
      </c>
      <c r="H37" s="17">
        <f>'Term 1 - Numbers'!BE37</f>
        <v>0</v>
      </c>
      <c r="I37" s="17">
        <f>'Term 1 - Numbers'!BM37</f>
        <v>0</v>
      </c>
      <c r="J37" s="17">
        <f>'Term 1 - Numbers'!BN37</f>
        <v>0</v>
      </c>
      <c r="K37" s="17">
        <f>'Term 1 - Numbers'!CC37</f>
        <v>0</v>
      </c>
      <c r="L37" s="17">
        <f>'Term 1 - Numbers'!CK37</f>
        <v>0</v>
      </c>
      <c r="M37" s="17">
        <f>'Term 1 - Numbers'!CS37</f>
        <v>0</v>
      </c>
      <c r="N37" s="17">
        <f>'Term 1 - Numbers'!DI37</f>
        <v>0</v>
      </c>
      <c r="O37" s="17">
        <f>'Term 1 - Numbers'!DI37</f>
        <v>0</v>
      </c>
      <c r="P37" s="17">
        <f>'Term 1 - Numbers'!DQ37</f>
        <v>8</v>
      </c>
      <c r="Q37" s="41">
        <f t="shared" si="13"/>
        <v>8</v>
      </c>
    </row>
    <row r="38" spans="1:19" s="45" customFormat="1" x14ac:dyDescent="0.25">
      <c r="A38" s="34" t="s">
        <v>18</v>
      </c>
      <c r="B38" s="43">
        <f>'Term 1 - Numbers'!L35</f>
        <v>0</v>
      </c>
      <c r="C38" s="43">
        <f>'Term 1 - Numbers'!T35</f>
        <v>0</v>
      </c>
      <c r="D38" s="43">
        <f>'Term 1 - Numbers'!AB35</f>
        <v>0</v>
      </c>
      <c r="E38" s="43">
        <f>'Term 1 - Numbers'!AJ35</f>
        <v>0</v>
      </c>
      <c r="F38" s="43">
        <f>SUM(F29:F36)</f>
        <v>16</v>
      </c>
      <c r="G38" s="43">
        <f>SUM(G29:G36)</f>
        <v>193</v>
      </c>
      <c r="H38" s="43">
        <f>SUM(H29:H36)</f>
        <v>197</v>
      </c>
      <c r="I38" s="43">
        <f>SUM(I29:I36)</f>
        <v>171</v>
      </c>
      <c r="J38" s="43">
        <f>SUM(J29:J36)</f>
        <v>161</v>
      </c>
      <c r="K38" s="43">
        <f t="shared" ref="K38:P38" si="14">SUM(K29:K37)</f>
        <v>192</v>
      </c>
      <c r="L38" s="43">
        <f t="shared" si="14"/>
        <v>216</v>
      </c>
      <c r="M38" s="43">
        <f t="shared" si="14"/>
        <v>245</v>
      </c>
      <c r="N38" s="43">
        <f t="shared" si="14"/>
        <v>245</v>
      </c>
      <c r="O38" s="43">
        <f t="shared" si="14"/>
        <v>245</v>
      </c>
      <c r="P38" s="43">
        <f t="shared" si="14"/>
        <v>253</v>
      </c>
      <c r="Q38" s="44">
        <f t="shared" si="13"/>
        <v>2134</v>
      </c>
      <c r="R38" s="52">
        <f>Q38/10</f>
        <v>213.4</v>
      </c>
      <c r="S38" s="44"/>
    </row>
    <row r="39" spans="1:19" x14ac:dyDescent="0.25">
      <c r="A39" s="38" t="s">
        <v>40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42"/>
      <c r="R39" s="42"/>
    </row>
    <row r="40" spans="1:19" x14ac:dyDescent="0.25">
      <c r="A40" s="30" t="str">
        <f>'Term 1 - Numbers'!A40</f>
        <v>Seniors</v>
      </c>
      <c r="B40" s="17">
        <f>'Term 1 - Numbers'!B40</f>
        <v>0</v>
      </c>
      <c r="C40" s="17">
        <f>'Term 1 - Numbers'!Q40</f>
        <v>0</v>
      </c>
      <c r="D40" s="17">
        <f>'Term 1 - Numbers'!Y40</f>
        <v>0</v>
      </c>
      <c r="E40" s="17">
        <f>'Term 1 - Numbers'!AG40</f>
        <v>0</v>
      </c>
      <c r="F40" s="17">
        <f>'Term 1 - Numbers'!AO40</f>
        <v>0</v>
      </c>
      <c r="G40" s="17">
        <f>'Term 1 - Numbers'!AW40</f>
        <v>0</v>
      </c>
      <c r="H40" s="17">
        <f>'Term 1 - Numbers'!BE40</f>
        <v>0</v>
      </c>
      <c r="I40" s="17">
        <f>'Term 1 - Numbers'!BM40</f>
        <v>0</v>
      </c>
      <c r="J40" s="17">
        <f>'Term 1 - Numbers'!BU40</f>
        <v>0</v>
      </c>
      <c r="K40" s="17">
        <f>'Term 1 - Numbers'!CC40</f>
        <v>0</v>
      </c>
      <c r="L40" s="17">
        <f>'Term 1 - Numbers'!CM40</f>
        <v>0</v>
      </c>
      <c r="M40" s="17">
        <f>'Term 1 - Numbers'!CS40</f>
        <v>0</v>
      </c>
      <c r="N40" s="17">
        <f>'Term 1 - Numbers'!DA40</f>
        <v>0</v>
      </c>
      <c r="O40" s="17">
        <f>'Term 1 - Numbers'!DI40</f>
        <v>0</v>
      </c>
      <c r="P40" s="17">
        <f>'Term 1 - Numbers'!DQ40</f>
        <v>0</v>
      </c>
      <c r="Q40" s="41">
        <f t="shared" ref="Q40:Q47" si="15">SUM(B40:P40)</f>
        <v>0</v>
      </c>
    </row>
    <row r="41" spans="1:19" x14ac:dyDescent="0.25">
      <c r="A41" s="30" t="str">
        <f>'Term 1 - Numbers'!A41</f>
        <v>Endeavour Series/JDS</v>
      </c>
      <c r="B41" s="17">
        <f>'Term 1 - Numbers'!B41</f>
        <v>0</v>
      </c>
      <c r="C41" s="17">
        <f>'Term 1 - Numbers'!Q41</f>
        <v>0</v>
      </c>
      <c r="D41" s="17">
        <f>'Term 1 - Numbers'!Y41</f>
        <v>0</v>
      </c>
      <c r="E41" s="17">
        <f>'Term 1 - Numbers'!AG41</f>
        <v>0</v>
      </c>
      <c r="F41" s="17">
        <f>'Term 1 - Numbers'!AO41</f>
        <v>105</v>
      </c>
      <c r="G41" s="17">
        <f>'Term 1 - Numbers'!AW41</f>
        <v>0</v>
      </c>
      <c r="H41" s="17">
        <f>'Term 1 - Numbers'!BE41</f>
        <v>0</v>
      </c>
      <c r="I41" s="17">
        <f>'Term 1 - Numbers'!BM41</f>
        <v>0</v>
      </c>
      <c r="J41" s="17">
        <f>'Term 1 - Numbers'!BU41</f>
        <v>115</v>
      </c>
      <c r="K41" s="17">
        <f>'Term 1 - Numbers'!CC41</f>
        <v>0</v>
      </c>
      <c r="L41" s="17">
        <f>'Term 1 - Numbers'!CM41</f>
        <v>0</v>
      </c>
      <c r="M41" s="17">
        <f>'Term 1 - Numbers'!CS41</f>
        <v>0</v>
      </c>
      <c r="N41" s="17">
        <f>'Term 1 - Numbers'!DA41</f>
        <v>0</v>
      </c>
      <c r="O41" s="17">
        <f>'Term 1 - Numbers'!DI41</f>
        <v>106</v>
      </c>
      <c r="P41" s="17">
        <f>'Term 1 - Numbers'!DQ41</f>
        <v>0</v>
      </c>
      <c r="Q41" s="41">
        <f t="shared" si="15"/>
        <v>326</v>
      </c>
    </row>
    <row r="42" spans="1:19" x14ac:dyDescent="0.25">
      <c r="A42" s="30" t="str">
        <f>'Term 1 - Numbers'!A42</f>
        <v xml:space="preserve">Sydney North </v>
      </c>
      <c r="B42" s="17">
        <f>'Term 1 - Numbers'!B42</f>
        <v>0</v>
      </c>
      <c r="C42" s="17">
        <f>'Term 1 - Numbers'!Q42</f>
        <v>0</v>
      </c>
      <c r="D42" s="17">
        <f>'Term 1 - Numbers'!Y42</f>
        <v>0</v>
      </c>
      <c r="E42" s="17">
        <f>'Term 1 - Numbers'!AG42</f>
        <v>0</v>
      </c>
      <c r="F42" s="17">
        <f>'Term 1 - Numbers'!AO42</f>
        <v>0</v>
      </c>
      <c r="G42" s="17">
        <f>'Term 1 - Numbers'!AW42</f>
        <v>0</v>
      </c>
      <c r="H42" s="17">
        <f>'Term 1 - Numbers'!BE42</f>
        <v>72</v>
      </c>
      <c r="I42" s="17">
        <f>'Term 1 - Numbers'!BM42</f>
        <v>0</v>
      </c>
      <c r="J42" s="17">
        <f>'Term 1 - Numbers'!BU42</f>
        <v>0</v>
      </c>
      <c r="K42" s="17">
        <f>'Term 1 - Numbers'!CC42</f>
        <v>0</v>
      </c>
      <c r="L42" s="17">
        <f>'Term 1 - Numbers'!CK42</f>
        <v>61</v>
      </c>
      <c r="M42" s="17">
        <f>'Term 1 - Numbers'!CS42</f>
        <v>0</v>
      </c>
      <c r="N42" s="17">
        <f>'Term 1 - Numbers'!DA42</f>
        <v>0</v>
      </c>
      <c r="O42" s="17">
        <f>'Term 1 - Numbers'!DI42</f>
        <v>0</v>
      </c>
      <c r="P42" s="17">
        <f>'Term 1 - Numbers'!DQ42</f>
        <v>0</v>
      </c>
      <c r="Q42" s="41">
        <f t="shared" si="15"/>
        <v>133</v>
      </c>
    </row>
    <row r="43" spans="1:19" x14ac:dyDescent="0.25">
      <c r="A43" s="30" t="str">
        <f>'Term 1 - Numbers'!A43</f>
        <v>Inter-Club</v>
      </c>
      <c r="B43" s="17">
        <f>'Term 1 - Numbers'!B43</f>
        <v>0</v>
      </c>
      <c r="C43" s="17">
        <f>'Term 1 - Numbers'!Q43</f>
        <v>0</v>
      </c>
      <c r="D43" s="17">
        <f>'Term 1 - Numbers'!Y43</f>
        <v>0</v>
      </c>
      <c r="E43" s="17">
        <f>'Term 1 - Numbers'!AG43</f>
        <v>0</v>
      </c>
      <c r="F43" s="17">
        <f>'Term 1 - Numbers'!AO44</f>
        <v>0</v>
      </c>
      <c r="G43" s="17">
        <f>'Term 1 - Numbers'!AW44</f>
        <v>0</v>
      </c>
      <c r="H43" s="17">
        <f>'Term 1 - Numbers'!BE44</f>
        <v>0</v>
      </c>
      <c r="I43" s="17">
        <f>'Term 1 - Numbers'!BM44</f>
        <v>0</v>
      </c>
      <c r="J43" s="17">
        <f>'Term 1 - Numbers'!BU44</f>
        <v>0</v>
      </c>
      <c r="K43" s="17">
        <f>'Term 1 - Numbers'!CC43</f>
        <v>0</v>
      </c>
      <c r="L43" s="17">
        <f>'Term 1 - Numbers'!CM43</f>
        <v>0</v>
      </c>
      <c r="M43" s="17">
        <f>'Term 1 - Numbers'!CS43</f>
        <v>0</v>
      </c>
      <c r="N43" s="17">
        <f>'Term 1 - Numbers'!DA43</f>
        <v>60</v>
      </c>
      <c r="O43" s="17">
        <f>'Term 1 - Numbers'!DI43</f>
        <v>0</v>
      </c>
      <c r="P43" s="17">
        <f>'Term 1 - Numbers'!DQ43</f>
        <v>0</v>
      </c>
      <c r="Q43" s="41">
        <f t="shared" si="15"/>
        <v>60</v>
      </c>
    </row>
    <row r="44" spans="1:19" x14ac:dyDescent="0.25">
      <c r="A44" s="30" t="str">
        <f>'Term 1 - Numbers'!A44</f>
        <v>Club Championships</v>
      </c>
      <c r="B44" s="17">
        <f>'Term 1 - Numbers'!B44</f>
        <v>0</v>
      </c>
      <c r="C44" s="17">
        <f>'Term 1 - Numbers'!Q44</f>
        <v>0</v>
      </c>
      <c r="D44" s="17">
        <f>'Term 1 - Numbers'!Y44</f>
        <v>0</v>
      </c>
      <c r="E44" s="17">
        <f>'Term 1 - Numbers'!AG44</f>
        <v>0</v>
      </c>
      <c r="F44" s="17">
        <f>'Term 1 - Numbers'!AO45</f>
        <v>0</v>
      </c>
      <c r="G44" s="17">
        <f>'Term 1 - Numbers'!AW45</f>
        <v>0</v>
      </c>
      <c r="H44" s="17">
        <f>'Term 1 - Numbers'!BE45</f>
        <v>0</v>
      </c>
      <c r="I44" s="17">
        <f>'Term 1 - Numbers'!BM45</f>
        <v>0</v>
      </c>
      <c r="J44" s="17">
        <f>'Term 1 - Numbers'!BU45</f>
        <v>0</v>
      </c>
      <c r="K44" s="17">
        <f>'Term 1 - Numbers'!CC44</f>
        <v>0</v>
      </c>
      <c r="L44" s="17">
        <f>'Term 1 - Numbers'!CM44</f>
        <v>0</v>
      </c>
      <c r="M44" s="17">
        <f>'Term 1 - Numbers'!CS44</f>
        <v>0</v>
      </c>
      <c r="N44" s="17">
        <f>'Term 1 - Numbers'!DA44</f>
        <v>0</v>
      </c>
      <c r="O44" s="17">
        <f>'Term 1 - Numbers'!DI44</f>
        <v>0</v>
      </c>
      <c r="P44" s="17">
        <f>'Term 1 - Numbers'!DQ44</f>
        <v>0</v>
      </c>
      <c r="Q44" s="41">
        <f t="shared" si="15"/>
        <v>0</v>
      </c>
    </row>
    <row r="45" spans="1:19" x14ac:dyDescent="0.25">
      <c r="A45" s="30" t="str">
        <f>'Term 1 - Numbers'!A45</f>
        <v>Junior Gold/Silver/Bronze</v>
      </c>
      <c r="B45" s="17">
        <f>'Term 1 - Numbers'!B45</f>
        <v>317</v>
      </c>
      <c r="C45" s="17">
        <f>'Term 1 - Numbers'!Q45</f>
        <v>0</v>
      </c>
      <c r="D45" s="17">
        <f>'Term 1 - Numbers'!Y45</f>
        <v>0</v>
      </c>
      <c r="E45" s="17">
        <f>'Term 1 - Numbers'!AG45</f>
        <v>0</v>
      </c>
      <c r="F45" s="17">
        <f>'Term 1 - Numbers'!AO46</f>
        <v>0</v>
      </c>
      <c r="G45" s="17">
        <f>'Term 1 - Numbers'!AW46</f>
        <v>0</v>
      </c>
      <c r="H45" s="17">
        <v>0</v>
      </c>
      <c r="I45" s="17">
        <f>'Term 1 - Numbers'!BM46</f>
        <v>0</v>
      </c>
      <c r="J45" s="17">
        <v>0</v>
      </c>
      <c r="K45" s="17">
        <f>'Term 1 - Numbers'!CC45</f>
        <v>0</v>
      </c>
      <c r="L45" s="17">
        <f>'Term 1 - Numbers'!CM45</f>
        <v>0</v>
      </c>
      <c r="M45" s="17">
        <f>'Term 1 - Numbers'!CS45</f>
        <v>0</v>
      </c>
      <c r="N45" s="17">
        <f>'Term 1 - Numbers'!DA45</f>
        <v>0</v>
      </c>
      <c r="O45" s="17">
        <f>'Term 1 - Numbers'!DI45</f>
        <v>0</v>
      </c>
      <c r="P45" s="17">
        <f>'Term 1 - Numbers'!DQ45</f>
        <v>0</v>
      </c>
      <c r="Q45" s="41">
        <f t="shared" si="15"/>
        <v>317</v>
      </c>
    </row>
    <row r="46" spans="1:19" x14ac:dyDescent="0.25">
      <c r="A46" s="30" t="str">
        <f>'Term 1 - Numbers'!A46</f>
        <v>AMT - January 2019</v>
      </c>
      <c r="B46" s="17">
        <f>'Term 1 - Numbers'!B46</f>
        <v>0</v>
      </c>
      <c r="C46" s="17">
        <f>'Term 1 - Numbers'!Q46</f>
        <v>0</v>
      </c>
      <c r="D46" s="17">
        <f>'Term 1 - Numbers'!Y46</f>
        <v>0</v>
      </c>
      <c r="E46" s="17">
        <f>'Term 1 - Numbers'!AG46</f>
        <v>378</v>
      </c>
      <c r="F46" s="17">
        <v>0</v>
      </c>
      <c r="G46" s="17">
        <f>'Term 1 - Numbers'!AW47</f>
        <v>0</v>
      </c>
      <c r="H46" s="17">
        <v>1</v>
      </c>
      <c r="I46" s="17">
        <f>'Term 1 - Numbers'!BM47</f>
        <v>0</v>
      </c>
      <c r="J46" s="17">
        <v>0</v>
      </c>
      <c r="K46" s="17">
        <f>'Term 1 - Numbers'!CC46</f>
        <v>0</v>
      </c>
      <c r="L46" s="17">
        <f>'Term 1 - Numbers'!CM46</f>
        <v>0</v>
      </c>
      <c r="M46" s="17">
        <f>'Term 1 - Numbers'!CS46</f>
        <v>0</v>
      </c>
      <c r="N46" s="17">
        <f>'Term 1 - Numbers'!DA46</f>
        <v>0</v>
      </c>
      <c r="O46" s="17">
        <f>'Term 1 - Numbers'!DI46</f>
        <v>0</v>
      </c>
      <c r="P46" s="17">
        <f>'Term 1 - Numbers'!DQ46</f>
        <v>0</v>
      </c>
      <c r="Q46" s="41">
        <f t="shared" si="15"/>
        <v>379</v>
      </c>
    </row>
    <row r="47" spans="1:19" s="45" customFormat="1" x14ac:dyDescent="0.25">
      <c r="A47" s="33" t="s">
        <v>18</v>
      </c>
      <c r="B47" s="43">
        <f>SUM(B40:B46)</f>
        <v>317</v>
      </c>
      <c r="C47" s="43">
        <f>'Term 1 - Numbers'!Q47</f>
        <v>0</v>
      </c>
      <c r="D47" s="43">
        <f>'Term 1 - Numbers'!R47</f>
        <v>0</v>
      </c>
      <c r="E47" s="43">
        <f>'Term 1 - Numbers'!AG47</f>
        <v>378</v>
      </c>
      <c r="F47" s="43">
        <f>SUM(F40:F45)</f>
        <v>105</v>
      </c>
      <c r="G47" s="43">
        <f>SUM(G40:G45)</f>
        <v>0</v>
      </c>
      <c r="H47" s="43">
        <f>SUM(H40:H45)</f>
        <v>72</v>
      </c>
      <c r="I47" s="43">
        <f>SUM(I40:I45)</f>
        <v>0</v>
      </c>
      <c r="J47" s="43">
        <f>SUM(J40:J45)</f>
        <v>115</v>
      </c>
      <c r="K47" s="43">
        <f>'Term 1 - Numbers'!CC47</f>
        <v>0</v>
      </c>
      <c r="L47" s="43">
        <f>SUM(L40:L45)</f>
        <v>61</v>
      </c>
      <c r="M47" s="43">
        <f>SUM(M40:M45)</f>
        <v>0</v>
      </c>
      <c r="N47" s="43">
        <f>SUM(N40:N45)</f>
        <v>60</v>
      </c>
      <c r="O47" s="43">
        <f>SUM(O40:O45)</f>
        <v>106</v>
      </c>
      <c r="P47" s="43">
        <f>SUM(P40:P45)</f>
        <v>0</v>
      </c>
      <c r="Q47" s="44">
        <f t="shared" si="15"/>
        <v>1214</v>
      </c>
      <c r="R47" s="52">
        <f>Q47/8</f>
        <v>151.75</v>
      </c>
      <c r="S47" s="44"/>
    </row>
    <row r="48" spans="1:19" s="60" customFormat="1" ht="19.5" thickBot="1" x14ac:dyDescent="0.35">
      <c r="A48" s="39" t="s">
        <v>44</v>
      </c>
      <c r="B48" s="57">
        <f t="shared" ref="B48:R48" si="16">SUM(B17+B27+B38+B47)</f>
        <v>317</v>
      </c>
      <c r="C48" s="57">
        <f t="shared" si="16"/>
        <v>103</v>
      </c>
      <c r="D48" s="57">
        <f t="shared" si="16"/>
        <v>78</v>
      </c>
      <c r="E48" s="57">
        <f t="shared" si="16"/>
        <v>410</v>
      </c>
      <c r="F48" s="57">
        <f t="shared" si="16"/>
        <v>245</v>
      </c>
      <c r="G48" s="57">
        <f t="shared" si="16"/>
        <v>479</v>
      </c>
      <c r="H48" s="57">
        <f t="shared" si="16"/>
        <v>505</v>
      </c>
      <c r="I48" s="57">
        <f t="shared" si="16"/>
        <v>423</v>
      </c>
      <c r="J48" s="57">
        <f t="shared" si="16"/>
        <v>557</v>
      </c>
      <c r="K48" s="57">
        <f t="shared" si="16"/>
        <v>408</v>
      </c>
      <c r="L48" s="57">
        <f t="shared" si="16"/>
        <v>506</v>
      </c>
      <c r="M48" s="57">
        <f t="shared" si="16"/>
        <v>466</v>
      </c>
      <c r="N48" s="57">
        <f t="shared" si="16"/>
        <v>520</v>
      </c>
      <c r="O48" s="57">
        <f t="shared" si="16"/>
        <v>528</v>
      </c>
      <c r="P48" s="57">
        <f t="shared" si="16"/>
        <v>482</v>
      </c>
      <c r="Q48" s="58">
        <f t="shared" si="16"/>
        <v>6030</v>
      </c>
      <c r="R48" s="61">
        <f t="shared" si="16"/>
        <v>566.89725274725276</v>
      </c>
      <c r="S48" s="59"/>
    </row>
    <row r="49" ht="16.5" thickTop="1" x14ac:dyDescent="0.25"/>
  </sheetData>
  <pageMargins left="0.7" right="0.7" top="0.75" bottom="0.75" header="0.3" footer="0.3"/>
  <pageSetup paperSize="9" orientation="portrait" horizontalDpi="0" verticalDpi="0"/>
  <cellWatches>
    <cellWatch r="Q11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FCA19-02BB-DB43-8D1D-8A8C21280BC8}">
  <dimension ref="B4:Q35"/>
  <sheetViews>
    <sheetView workbookViewId="0">
      <selection activeCell="H10" sqref="H10"/>
    </sheetView>
  </sheetViews>
  <sheetFormatPr defaultColWidth="11" defaultRowHeight="15.75" x14ac:dyDescent="0.25"/>
  <cols>
    <col min="2" max="2" width="4.5" customWidth="1"/>
    <col min="3" max="3" width="35.375" customWidth="1"/>
    <col min="4" max="4" width="18.625" style="68" customWidth="1"/>
    <col min="5" max="5" width="17.5" style="69" customWidth="1"/>
  </cols>
  <sheetData>
    <row r="4" spans="2:17" x14ac:dyDescent="0.25">
      <c r="B4" s="29"/>
      <c r="C4" s="70" t="s">
        <v>69</v>
      </c>
      <c r="D4" s="70" t="s">
        <v>56</v>
      </c>
      <c r="E4" s="71" t="s">
        <v>55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41"/>
      <c r="Q4" s="18"/>
    </row>
    <row r="5" spans="2:17" ht="69.95" customHeight="1" x14ac:dyDescent="0.25">
      <c r="B5" s="81">
        <v>1</v>
      </c>
      <c r="C5" s="72" t="s">
        <v>72</v>
      </c>
      <c r="D5" s="73">
        <v>125000</v>
      </c>
      <c r="E5" s="73" t="s">
        <v>58</v>
      </c>
      <c r="F5" s="67"/>
      <c r="G5" s="67"/>
      <c r="H5" s="67"/>
      <c r="I5" s="67"/>
      <c r="J5" s="67"/>
      <c r="K5" s="67"/>
      <c r="L5" s="67"/>
      <c r="M5" s="67"/>
      <c r="N5" s="67"/>
      <c r="O5" s="14"/>
      <c r="P5" s="41"/>
      <c r="Q5" s="18"/>
    </row>
    <row r="6" spans="2:17" ht="54" customHeight="1" x14ac:dyDescent="0.25">
      <c r="B6" s="81">
        <v>2</v>
      </c>
      <c r="C6" s="74" t="s">
        <v>65</v>
      </c>
      <c r="D6" s="75" t="s">
        <v>63</v>
      </c>
      <c r="E6" s="75"/>
      <c r="F6" s="14"/>
      <c r="G6" s="14"/>
      <c r="H6" s="14"/>
      <c r="I6" s="14"/>
      <c r="J6" s="14"/>
      <c r="K6" s="14"/>
      <c r="L6" s="14"/>
      <c r="M6" s="14"/>
      <c r="N6" s="14"/>
      <c r="O6" s="14"/>
      <c r="P6" s="41"/>
      <c r="Q6" s="18"/>
    </row>
    <row r="7" spans="2:17" ht="63" customHeight="1" x14ac:dyDescent="0.25">
      <c r="B7" s="81">
        <v>3</v>
      </c>
      <c r="C7" s="76" t="s">
        <v>73</v>
      </c>
      <c r="D7" s="75" t="s">
        <v>57</v>
      </c>
      <c r="E7" s="75"/>
      <c r="F7" s="14"/>
      <c r="G7" s="14"/>
      <c r="H7" s="14"/>
      <c r="I7" s="14"/>
      <c r="J7" s="14"/>
      <c r="K7" s="14"/>
      <c r="L7" s="14"/>
      <c r="M7" s="14"/>
      <c r="N7" s="14"/>
      <c r="O7" s="14"/>
      <c r="P7" s="41"/>
      <c r="Q7" s="18"/>
    </row>
    <row r="8" spans="2:17" ht="25.5" x14ac:dyDescent="0.25">
      <c r="B8" s="81">
        <v>4</v>
      </c>
      <c r="C8" s="74" t="s">
        <v>66</v>
      </c>
      <c r="D8" s="75" t="s">
        <v>59</v>
      </c>
      <c r="E8" s="75" t="s">
        <v>60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41"/>
      <c r="Q8" s="18"/>
    </row>
    <row r="9" spans="2:17" ht="77.099999999999994" customHeight="1" x14ac:dyDescent="0.25">
      <c r="B9" s="81">
        <v>5</v>
      </c>
      <c r="C9" s="74" t="s">
        <v>67</v>
      </c>
      <c r="D9" s="75" t="s">
        <v>61</v>
      </c>
      <c r="E9" s="75" t="s">
        <v>64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41"/>
      <c r="Q9" s="18"/>
    </row>
    <row r="10" spans="2:17" ht="39.950000000000003" customHeight="1" x14ac:dyDescent="0.25">
      <c r="B10" s="81">
        <v>6</v>
      </c>
      <c r="C10" s="74" t="s">
        <v>74</v>
      </c>
      <c r="D10" s="77">
        <v>30000</v>
      </c>
      <c r="E10" s="75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41"/>
      <c r="Q10" s="18"/>
    </row>
    <row r="11" spans="2:17" ht="39.950000000000003" customHeight="1" x14ac:dyDescent="0.25">
      <c r="B11" s="81">
        <v>7</v>
      </c>
      <c r="C11" s="74" t="s">
        <v>71</v>
      </c>
      <c r="D11" s="77" t="s">
        <v>57</v>
      </c>
      <c r="E11" s="75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41"/>
      <c r="Q11" s="18"/>
    </row>
    <row r="12" spans="2:17" x14ac:dyDescent="0.25">
      <c r="B12" s="81">
        <v>8</v>
      </c>
      <c r="C12" s="76" t="s">
        <v>75</v>
      </c>
      <c r="D12" s="75" t="s">
        <v>57</v>
      </c>
      <c r="E12" s="75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41"/>
      <c r="Q12" s="18"/>
    </row>
    <row r="13" spans="2:17" ht="63.75" x14ac:dyDescent="0.25">
      <c r="B13" s="81">
        <v>9</v>
      </c>
      <c r="C13" s="76" t="s">
        <v>76</v>
      </c>
      <c r="D13" s="75" t="s">
        <v>62</v>
      </c>
      <c r="E13" s="75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41"/>
      <c r="Q13" s="18"/>
    </row>
    <row r="14" spans="2:17" ht="25.5" x14ac:dyDescent="0.25">
      <c r="B14" s="81">
        <v>10</v>
      </c>
      <c r="C14" s="76" t="s">
        <v>77</v>
      </c>
      <c r="D14" s="77">
        <v>9516</v>
      </c>
      <c r="E14" s="7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41"/>
      <c r="Q14" s="18"/>
    </row>
    <row r="15" spans="2:17" ht="53.1" customHeight="1" x14ac:dyDescent="0.25">
      <c r="B15" s="81">
        <v>11</v>
      </c>
      <c r="C15" s="76" t="s">
        <v>78</v>
      </c>
      <c r="D15" s="75" t="s">
        <v>62</v>
      </c>
      <c r="E15" s="75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41"/>
      <c r="Q15" s="18"/>
    </row>
    <row r="16" spans="2:17" ht="39" customHeight="1" x14ac:dyDescent="0.25">
      <c r="B16" s="81">
        <v>12</v>
      </c>
      <c r="C16" s="76" t="s">
        <v>79</v>
      </c>
      <c r="D16" s="75" t="s">
        <v>62</v>
      </c>
      <c r="E16" s="75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41"/>
      <c r="Q16" s="18"/>
    </row>
    <row r="17" spans="2:17" ht="51" customHeight="1" x14ac:dyDescent="0.25">
      <c r="B17" s="81">
        <v>13</v>
      </c>
      <c r="C17" s="76" t="s">
        <v>80</v>
      </c>
      <c r="D17" s="75" t="s">
        <v>62</v>
      </c>
      <c r="E17" s="75" t="s">
        <v>57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41"/>
      <c r="Q17" s="18"/>
    </row>
    <row r="18" spans="2:17" x14ac:dyDescent="0.25">
      <c r="B18" s="81">
        <v>14</v>
      </c>
      <c r="C18" s="74" t="s">
        <v>87</v>
      </c>
      <c r="D18" s="73">
        <v>6500</v>
      </c>
      <c r="E18" s="75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41"/>
      <c r="Q18" s="18"/>
    </row>
    <row r="19" spans="2:17" x14ac:dyDescent="0.25">
      <c r="B19" s="81">
        <v>15</v>
      </c>
      <c r="C19" s="76" t="s">
        <v>81</v>
      </c>
      <c r="D19" s="75" t="s">
        <v>88</v>
      </c>
      <c r="E19" s="7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41"/>
      <c r="Q19" s="18"/>
    </row>
    <row r="20" spans="2:17" ht="39" customHeight="1" x14ac:dyDescent="0.25">
      <c r="B20" s="81">
        <v>16</v>
      </c>
      <c r="C20" s="76" t="s">
        <v>82</v>
      </c>
      <c r="D20" s="75" t="s">
        <v>57</v>
      </c>
      <c r="E20" s="75" t="s">
        <v>57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41"/>
      <c r="Q20" s="18"/>
    </row>
    <row r="21" spans="2:17" ht="38.1" customHeight="1" x14ac:dyDescent="0.25">
      <c r="B21" s="81">
        <v>17</v>
      </c>
      <c r="C21" s="76" t="s">
        <v>83</v>
      </c>
      <c r="D21" s="75" t="s">
        <v>70</v>
      </c>
      <c r="E21" s="75" t="s">
        <v>70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41"/>
      <c r="Q21" s="18"/>
    </row>
    <row r="22" spans="2:17" ht="36" customHeight="1" x14ac:dyDescent="0.25">
      <c r="B22" s="81">
        <v>18</v>
      </c>
      <c r="C22" s="76" t="s">
        <v>84</v>
      </c>
      <c r="D22" s="78"/>
      <c r="E22" s="79" t="s">
        <v>68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41"/>
      <c r="Q22" s="18"/>
    </row>
    <row r="23" spans="2:17" ht="33" customHeight="1" x14ac:dyDescent="0.25">
      <c r="B23" s="81">
        <v>19</v>
      </c>
      <c r="C23" s="76" t="s">
        <v>85</v>
      </c>
      <c r="D23" s="78"/>
      <c r="E23" s="79" t="s">
        <v>57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41"/>
      <c r="Q23" s="18"/>
    </row>
    <row r="24" spans="2:17" x14ac:dyDescent="0.25">
      <c r="B24" s="81">
        <v>20</v>
      </c>
      <c r="C24" s="80" t="s">
        <v>86</v>
      </c>
      <c r="D24" s="79" t="s">
        <v>57</v>
      </c>
      <c r="E24" s="79" t="s">
        <v>57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41"/>
      <c r="Q24" s="18"/>
    </row>
    <row r="25" spans="2:17" x14ac:dyDescent="0.25">
      <c r="C25" s="6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41"/>
      <c r="Q25" s="18"/>
    </row>
    <row r="26" spans="2:17" x14ac:dyDescent="0.25">
      <c r="C26" s="6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41"/>
      <c r="Q26" s="18"/>
    </row>
    <row r="27" spans="2:17" x14ac:dyDescent="0.25">
      <c r="C27" s="6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41"/>
      <c r="Q27" s="18"/>
    </row>
    <row r="28" spans="2:17" x14ac:dyDescent="0.25">
      <c r="C28" s="6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41"/>
      <c r="Q28" s="18"/>
    </row>
    <row r="29" spans="2:17" x14ac:dyDescent="0.25">
      <c r="C29" s="65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41"/>
      <c r="Q29" s="18"/>
    </row>
    <row r="30" spans="2:17" x14ac:dyDescent="0.25">
      <c r="C30" s="65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41"/>
      <c r="Q30" s="18"/>
    </row>
    <row r="31" spans="2:17" x14ac:dyDescent="0.25">
      <c r="C31" s="65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41"/>
      <c r="Q31" s="18"/>
    </row>
    <row r="32" spans="2:17" x14ac:dyDescent="0.25"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41"/>
      <c r="Q32" s="18"/>
    </row>
    <row r="33" spans="3:17" x14ac:dyDescent="0.25"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41"/>
      <c r="Q33" s="18"/>
    </row>
    <row r="34" spans="3:17" x14ac:dyDescent="0.25">
      <c r="C34" s="18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41"/>
      <c r="Q34" s="18"/>
    </row>
    <row r="35" spans="3:17" x14ac:dyDescent="0.25">
      <c r="C35" s="18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41"/>
      <c r="Q35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K50"/>
  <sheetViews>
    <sheetView tabSelected="1" workbookViewId="0">
      <pane xSplit="1" topLeftCell="JJ1" activePane="topRight" state="frozen"/>
      <selection pane="topRight" activeCell="JN14" sqref="JN14"/>
    </sheetView>
  </sheetViews>
  <sheetFormatPr defaultColWidth="11" defaultRowHeight="15.75" x14ac:dyDescent="0.25"/>
  <cols>
    <col min="1" max="1" width="32.625" customWidth="1"/>
    <col min="2" max="31" width="10.875" style="2"/>
    <col min="33" max="33" width="10.875" style="1"/>
    <col min="34" max="39" width="10.875" style="2"/>
    <col min="41" max="41" width="10.875" style="1"/>
    <col min="42" max="47" width="10.875" style="2"/>
    <col min="49" max="49" width="10.875" style="1"/>
    <col min="50" max="55" width="10.875" style="2"/>
    <col min="57" max="57" width="10.875" style="1"/>
    <col min="58" max="63" width="10.875" style="2"/>
    <col min="65" max="65" width="10.875" style="1"/>
    <col min="66" max="71" width="10.875" style="2"/>
    <col min="73" max="73" width="10.875" style="1"/>
    <col min="74" max="79" width="10.875" style="2"/>
    <col min="81" max="81" width="10.875" style="1"/>
    <col min="82" max="87" width="10.875" style="2"/>
    <col min="89" max="89" width="10.875" style="1"/>
    <col min="90" max="95" width="10.875" style="2"/>
    <col min="97" max="97" width="10.875" style="1"/>
    <col min="98" max="103" width="10.875" style="2"/>
    <col min="105" max="105" width="10.875" style="1"/>
    <col min="106" max="111" width="10.875" style="2"/>
    <col min="113" max="113" width="10.875" style="1"/>
    <col min="114" max="119" width="10.875" style="2"/>
    <col min="121" max="121" width="10.875" style="1"/>
    <col min="122" max="127" width="10.875" style="2"/>
    <col min="129" max="129" width="10.875" style="1"/>
    <col min="130" max="135" width="10.875" style="2"/>
    <col min="137" max="137" width="10.875" style="1"/>
  </cols>
  <sheetData>
    <row r="1" spans="1:297" x14ac:dyDescent="0.25">
      <c r="B1" s="3">
        <v>43570</v>
      </c>
      <c r="C1" s="3">
        <v>43571</v>
      </c>
      <c r="D1" s="3">
        <v>43572</v>
      </c>
      <c r="E1" s="3">
        <v>43573</v>
      </c>
      <c r="F1" s="95">
        <v>43574</v>
      </c>
      <c r="G1" s="95">
        <v>43575</v>
      </c>
      <c r="H1" s="95">
        <v>43576</v>
      </c>
      <c r="I1" s="12" t="s">
        <v>17</v>
      </c>
      <c r="J1" s="95">
        <v>43577</v>
      </c>
      <c r="K1" s="3">
        <v>43578</v>
      </c>
      <c r="L1" s="3">
        <v>43579</v>
      </c>
      <c r="M1" s="95">
        <v>43580</v>
      </c>
      <c r="N1" s="3">
        <v>43581</v>
      </c>
      <c r="O1" s="3">
        <v>43582</v>
      </c>
      <c r="P1" s="3">
        <v>43583</v>
      </c>
      <c r="Q1" s="12" t="s">
        <v>17</v>
      </c>
      <c r="R1" s="3">
        <v>43584</v>
      </c>
      <c r="S1" s="3">
        <v>43585</v>
      </c>
      <c r="T1" s="3">
        <v>43586</v>
      </c>
      <c r="U1" s="3">
        <v>43587</v>
      </c>
      <c r="V1" s="95">
        <v>43588</v>
      </c>
      <c r="W1" s="3">
        <v>43589</v>
      </c>
      <c r="X1" s="3">
        <v>43590</v>
      </c>
      <c r="Y1" s="12" t="s">
        <v>17</v>
      </c>
      <c r="Z1" s="3">
        <v>43591</v>
      </c>
      <c r="AA1" s="3">
        <v>43592</v>
      </c>
      <c r="AB1" s="3">
        <v>43593</v>
      </c>
      <c r="AC1" s="3">
        <v>43594</v>
      </c>
      <c r="AD1" s="3">
        <v>43595</v>
      </c>
      <c r="AE1" s="3">
        <v>43596</v>
      </c>
      <c r="AF1" s="3">
        <v>43597</v>
      </c>
      <c r="AG1" s="6" t="s">
        <v>17</v>
      </c>
      <c r="AH1" s="3">
        <v>43598</v>
      </c>
      <c r="AI1" s="3">
        <v>43599</v>
      </c>
      <c r="AJ1" s="3">
        <v>43600</v>
      </c>
      <c r="AK1" s="3">
        <v>43601</v>
      </c>
      <c r="AL1" s="3">
        <v>43602</v>
      </c>
      <c r="AM1" s="3">
        <v>43603</v>
      </c>
      <c r="AN1" s="3">
        <v>43604</v>
      </c>
      <c r="AO1" s="6" t="s">
        <v>17</v>
      </c>
      <c r="AP1" s="3">
        <v>43605</v>
      </c>
      <c r="AQ1" s="3">
        <v>43606</v>
      </c>
      <c r="AR1" s="93">
        <v>43607</v>
      </c>
      <c r="AS1" s="93">
        <v>43608</v>
      </c>
      <c r="AT1" s="93">
        <v>43609</v>
      </c>
      <c r="AU1" s="93">
        <v>43610</v>
      </c>
      <c r="AV1" s="3">
        <v>43611</v>
      </c>
      <c r="AW1" s="6" t="s">
        <v>17</v>
      </c>
      <c r="AX1" s="3">
        <v>43612</v>
      </c>
      <c r="AY1" s="3">
        <v>43613</v>
      </c>
      <c r="AZ1" s="3">
        <v>43614</v>
      </c>
      <c r="BA1" s="3">
        <v>43615</v>
      </c>
      <c r="BB1" s="3">
        <v>43616</v>
      </c>
      <c r="BC1" s="3">
        <v>43617</v>
      </c>
      <c r="BD1" s="3">
        <v>43618</v>
      </c>
      <c r="BE1" s="6" t="s">
        <v>17</v>
      </c>
      <c r="BF1" s="3">
        <v>43619</v>
      </c>
      <c r="BG1" s="95">
        <v>43620</v>
      </c>
      <c r="BH1" s="95">
        <v>43621</v>
      </c>
      <c r="BI1" s="3">
        <v>43622</v>
      </c>
      <c r="BJ1" s="95">
        <v>43623</v>
      </c>
      <c r="BK1" s="3">
        <v>43624</v>
      </c>
      <c r="BL1" s="3">
        <v>43625</v>
      </c>
      <c r="BM1" s="6" t="s">
        <v>17</v>
      </c>
      <c r="BN1" s="100">
        <v>43626</v>
      </c>
      <c r="BO1" s="3">
        <v>43627</v>
      </c>
      <c r="BP1" s="3">
        <v>43628</v>
      </c>
      <c r="BQ1" s="3">
        <v>43629</v>
      </c>
      <c r="BR1" s="3">
        <v>43630</v>
      </c>
      <c r="BS1" s="3">
        <v>43631</v>
      </c>
      <c r="BT1" s="3">
        <v>43632</v>
      </c>
      <c r="BU1" s="6" t="s">
        <v>17</v>
      </c>
      <c r="BV1" s="3">
        <v>43633</v>
      </c>
      <c r="BW1" s="3">
        <v>43634</v>
      </c>
      <c r="BX1" s="3">
        <v>43635</v>
      </c>
      <c r="BY1" s="3">
        <v>43636</v>
      </c>
      <c r="BZ1" s="3">
        <v>43637</v>
      </c>
      <c r="CA1" s="3">
        <v>43638</v>
      </c>
      <c r="CB1" s="3">
        <v>43639</v>
      </c>
      <c r="CC1" s="6" t="s">
        <v>17</v>
      </c>
      <c r="CD1" s="3">
        <v>43640</v>
      </c>
      <c r="CE1" s="3">
        <v>43641</v>
      </c>
      <c r="CF1" s="3">
        <v>43642</v>
      </c>
      <c r="CG1" s="3">
        <v>43643</v>
      </c>
      <c r="CH1" s="3">
        <v>43644</v>
      </c>
      <c r="CI1" s="3">
        <v>43645</v>
      </c>
      <c r="CJ1" s="3">
        <v>43646</v>
      </c>
      <c r="CK1" s="6" t="s">
        <v>17</v>
      </c>
      <c r="CL1" s="3">
        <v>43647</v>
      </c>
      <c r="CM1" s="3">
        <v>43648</v>
      </c>
      <c r="CN1" s="3">
        <v>43649</v>
      </c>
      <c r="CO1" s="3">
        <v>43650</v>
      </c>
      <c r="CP1" s="3">
        <v>43651</v>
      </c>
      <c r="CQ1" s="3">
        <v>43652</v>
      </c>
      <c r="CR1" s="3">
        <v>43653</v>
      </c>
      <c r="CS1" s="6" t="s">
        <v>17</v>
      </c>
      <c r="CT1" s="3">
        <v>43654</v>
      </c>
      <c r="CU1" s="3">
        <v>43655</v>
      </c>
      <c r="CV1" s="3">
        <v>43656</v>
      </c>
      <c r="CW1" s="3">
        <v>43657</v>
      </c>
      <c r="CX1" s="3">
        <v>43658</v>
      </c>
      <c r="CY1" s="3">
        <v>43659</v>
      </c>
      <c r="CZ1" s="3">
        <v>43660</v>
      </c>
      <c r="DA1" s="6" t="s">
        <v>17</v>
      </c>
      <c r="DB1" s="3">
        <v>43661</v>
      </c>
      <c r="DC1" s="3">
        <v>43662</v>
      </c>
      <c r="DD1" s="3">
        <v>43663</v>
      </c>
      <c r="DE1" s="3">
        <v>43664</v>
      </c>
      <c r="DF1" s="3">
        <v>43665</v>
      </c>
      <c r="DG1" s="3">
        <v>43666</v>
      </c>
      <c r="DH1" s="3">
        <v>43667</v>
      </c>
      <c r="DI1" s="6" t="s">
        <v>17</v>
      </c>
      <c r="DJ1" s="3">
        <v>43668</v>
      </c>
      <c r="DK1" s="3">
        <v>43669</v>
      </c>
      <c r="DL1" s="3">
        <v>43670</v>
      </c>
      <c r="DM1" s="3">
        <v>43671</v>
      </c>
      <c r="DN1" s="3">
        <v>43672</v>
      </c>
      <c r="DO1" s="3">
        <v>43673</v>
      </c>
      <c r="DP1" s="3">
        <v>43674</v>
      </c>
      <c r="DQ1" s="6" t="s">
        <v>17</v>
      </c>
      <c r="DR1" s="3">
        <v>43675</v>
      </c>
      <c r="DS1" s="3">
        <v>43676</v>
      </c>
      <c r="DT1" s="3">
        <v>43677</v>
      </c>
      <c r="DU1" s="3">
        <v>43678</v>
      </c>
      <c r="DV1" s="3">
        <v>43679</v>
      </c>
      <c r="DW1" s="3">
        <v>43680</v>
      </c>
      <c r="DX1" s="3">
        <v>43681</v>
      </c>
      <c r="DY1" s="6" t="s">
        <v>17</v>
      </c>
      <c r="DZ1" s="3">
        <v>43682</v>
      </c>
      <c r="EA1" s="3">
        <v>43683</v>
      </c>
      <c r="EB1" s="3">
        <v>43684</v>
      </c>
      <c r="EC1" s="3">
        <v>43685</v>
      </c>
      <c r="ED1" s="3">
        <v>43686</v>
      </c>
      <c r="EE1" s="3">
        <v>43687</v>
      </c>
      <c r="EF1" s="3">
        <v>43688</v>
      </c>
      <c r="EG1" s="6" t="s">
        <v>17</v>
      </c>
      <c r="EH1" s="3">
        <v>43689</v>
      </c>
      <c r="EI1" s="3">
        <v>43690</v>
      </c>
      <c r="EJ1" s="3">
        <v>43691</v>
      </c>
      <c r="EK1" s="3">
        <v>43692</v>
      </c>
      <c r="EL1" s="3">
        <v>43693</v>
      </c>
      <c r="EM1" s="3">
        <v>43694</v>
      </c>
      <c r="EN1" s="3">
        <v>43695</v>
      </c>
      <c r="EO1" s="6" t="s">
        <v>17</v>
      </c>
      <c r="EP1" s="3">
        <v>43696</v>
      </c>
      <c r="EQ1" s="3">
        <v>43697</v>
      </c>
      <c r="ER1" s="3">
        <v>43698</v>
      </c>
      <c r="ES1" s="3">
        <v>43699</v>
      </c>
      <c r="ET1" s="3">
        <v>43700</v>
      </c>
      <c r="EU1" s="3">
        <v>43701</v>
      </c>
      <c r="EV1" s="3">
        <v>43702</v>
      </c>
      <c r="EW1" s="6" t="s">
        <v>17</v>
      </c>
      <c r="EX1" s="3">
        <v>43703</v>
      </c>
      <c r="EY1" s="3">
        <v>43704</v>
      </c>
      <c r="EZ1" s="3">
        <v>43705</v>
      </c>
      <c r="FA1" s="3">
        <v>43706</v>
      </c>
      <c r="FB1" s="3">
        <v>43707</v>
      </c>
      <c r="FC1" s="3">
        <v>43708</v>
      </c>
      <c r="FD1" s="3">
        <v>43709</v>
      </c>
      <c r="FE1" s="6" t="s">
        <v>17</v>
      </c>
      <c r="FF1" s="3">
        <v>43710</v>
      </c>
      <c r="FG1" s="3">
        <v>43711</v>
      </c>
      <c r="FH1" s="3">
        <v>43712</v>
      </c>
      <c r="FI1" s="3">
        <v>43713</v>
      </c>
      <c r="FJ1" s="3">
        <v>43714</v>
      </c>
      <c r="FK1" s="3">
        <v>43715</v>
      </c>
      <c r="FL1" s="3">
        <v>43716</v>
      </c>
      <c r="FM1" s="6" t="s">
        <v>17</v>
      </c>
      <c r="FN1" s="3">
        <v>43717</v>
      </c>
      <c r="FO1" s="3">
        <v>43718</v>
      </c>
      <c r="FP1" s="3" t="s">
        <v>124</v>
      </c>
      <c r="FQ1" s="3">
        <v>43720</v>
      </c>
      <c r="FR1" s="3">
        <v>43721</v>
      </c>
      <c r="FS1" s="3">
        <v>43722</v>
      </c>
      <c r="FT1" s="3">
        <v>43723</v>
      </c>
      <c r="FU1" s="6" t="s">
        <v>17</v>
      </c>
      <c r="FV1" s="3">
        <v>43724</v>
      </c>
      <c r="FW1" s="3">
        <v>43725</v>
      </c>
      <c r="FX1" s="3">
        <v>43726</v>
      </c>
      <c r="FY1" s="3">
        <v>43727</v>
      </c>
      <c r="FZ1" s="3">
        <v>43728</v>
      </c>
      <c r="GA1" s="3">
        <v>43729</v>
      </c>
      <c r="GB1" s="3">
        <v>43730</v>
      </c>
      <c r="GC1" s="6" t="s">
        <v>17</v>
      </c>
      <c r="GD1" s="3">
        <v>43731</v>
      </c>
      <c r="GE1" s="3">
        <v>43732</v>
      </c>
      <c r="GF1" s="3">
        <v>43733</v>
      </c>
      <c r="GG1" s="3">
        <v>43734</v>
      </c>
      <c r="GH1" s="3">
        <v>43735</v>
      </c>
      <c r="GI1" s="3">
        <v>43736</v>
      </c>
      <c r="GJ1" s="3">
        <v>43737</v>
      </c>
      <c r="GK1" s="6" t="s">
        <v>17</v>
      </c>
      <c r="GL1" s="3">
        <v>43738</v>
      </c>
      <c r="GM1" s="3">
        <v>43739</v>
      </c>
      <c r="GN1" s="3">
        <v>43740</v>
      </c>
      <c r="GO1" s="3">
        <v>43741</v>
      </c>
      <c r="GP1" s="3">
        <v>43742</v>
      </c>
      <c r="GQ1" s="3">
        <v>43743</v>
      </c>
      <c r="GR1" s="3">
        <v>43744</v>
      </c>
      <c r="GS1" s="6" t="s">
        <v>17</v>
      </c>
      <c r="GT1" s="3">
        <v>43745</v>
      </c>
      <c r="GU1" s="3">
        <v>43746</v>
      </c>
      <c r="GV1" s="3">
        <v>43747</v>
      </c>
      <c r="GW1" s="3">
        <v>43748</v>
      </c>
      <c r="GX1" s="3">
        <v>43749</v>
      </c>
      <c r="GY1" s="3">
        <v>43750</v>
      </c>
      <c r="GZ1" s="3">
        <v>43751</v>
      </c>
      <c r="HA1" s="6" t="s">
        <v>17</v>
      </c>
      <c r="HB1" s="3">
        <v>43752</v>
      </c>
      <c r="HC1" s="3">
        <v>43753</v>
      </c>
      <c r="HD1" s="3">
        <v>43754</v>
      </c>
      <c r="HE1" s="3">
        <v>43755</v>
      </c>
      <c r="HF1" s="3">
        <v>43756</v>
      </c>
      <c r="HG1" s="3">
        <v>43757</v>
      </c>
      <c r="HH1" s="3">
        <v>43758</v>
      </c>
      <c r="HI1" s="6" t="s">
        <v>17</v>
      </c>
      <c r="HJ1" s="3">
        <v>43759</v>
      </c>
      <c r="HK1" s="3">
        <v>43760</v>
      </c>
      <c r="HL1" s="3">
        <v>43761</v>
      </c>
      <c r="HM1" s="3">
        <v>43762</v>
      </c>
      <c r="HN1" s="3">
        <v>43763</v>
      </c>
      <c r="HO1" s="3">
        <v>43764</v>
      </c>
      <c r="HP1" s="3">
        <v>43765</v>
      </c>
      <c r="HQ1" s="6" t="s">
        <v>17</v>
      </c>
      <c r="HR1" s="3">
        <v>43766</v>
      </c>
      <c r="HS1" s="3">
        <v>43767</v>
      </c>
      <c r="HT1" s="3">
        <v>43768</v>
      </c>
      <c r="HU1" s="3">
        <v>43769</v>
      </c>
      <c r="HV1" s="3">
        <v>43770</v>
      </c>
      <c r="HW1" s="3">
        <v>43771</v>
      </c>
      <c r="HX1" s="3">
        <v>43772</v>
      </c>
      <c r="HY1" s="6" t="s">
        <v>17</v>
      </c>
      <c r="HZ1" s="3">
        <v>43773</v>
      </c>
      <c r="IA1" s="3">
        <v>43774</v>
      </c>
      <c r="IB1" s="3">
        <v>43775</v>
      </c>
      <c r="IC1" s="3">
        <v>43776</v>
      </c>
      <c r="ID1" s="3">
        <v>43777</v>
      </c>
      <c r="IE1" s="3">
        <v>43778</v>
      </c>
      <c r="IF1" s="3">
        <v>43779</v>
      </c>
      <c r="IG1" s="6" t="s">
        <v>17</v>
      </c>
      <c r="IH1" s="3">
        <v>43780</v>
      </c>
      <c r="II1" s="3">
        <v>43781</v>
      </c>
      <c r="IJ1" s="3">
        <v>43782</v>
      </c>
      <c r="IK1" s="3">
        <v>43783</v>
      </c>
      <c r="IL1" s="3">
        <v>43784</v>
      </c>
      <c r="IM1" s="3">
        <v>43785</v>
      </c>
      <c r="IN1" s="3">
        <v>43786</v>
      </c>
      <c r="IO1" s="6" t="s">
        <v>17</v>
      </c>
      <c r="IP1" s="3">
        <v>43787</v>
      </c>
      <c r="IQ1" s="3">
        <v>43788</v>
      </c>
      <c r="IR1" s="3">
        <v>43789</v>
      </c>
      <c r="IS1" s="3">
        <v>43790</v>
      </c>
      <c r="IT1" s="3">
        <v>43791</v>
      </c>
      <c r="IU1" s="3">
        <v>43792</v>
      </c>
      <c r="IV1" s="3">
        <v>43793</v>
      </c>
      <c r="IW1" s="6" t="s">
        <v>17</v>
      </c>
      <c r="IX1" s="3">
        <v>43794</v>
      </c>
      <c r="IY1" s="3">
        <v>43795</v>
      </c>
      <c r="IZ1" s="3">
        <v>43796</v>
      </c>
      <c r="JA1" s="3">
        <v>43797</v>
      </c>
      <c r="JB1" s="3">
        <v>43798</v>
      </c>
      <c r="JC1" s="3">
        <v>43799</v>
      </c>
      <c r="JD1" s="3">
        <v>43800</v>
      </c>
      <c r="JE1" s="6" t="s">
        <v>17</v>
      </c>
      <c r="JF1" s="3">
        <v>43801</v>
      </c>
      <c r="JG1" s="3">
        <v>43802</v>
      </c>
      <c r="JH1" s="3">
        <v>43803</v>
      </c>
      <c r="JI1" s="3">
        <v>43804</v>
      </c>
      <c r="JJ1" s="3">
        <v>43805</v>
      </c>
      <c r="JK1" s="3">
        <v>43806</v>
      </c>
      <c r="JL1" s="3">
        <v>43807</v>
      </c>
      <c r="JM1" s="6" t="s">
        <v>17</v>
      </c>
      <c r="JN1" s="3">
        <v>43808</v>
      </c>
      <c r="JO1" s="3">
        <v>43809</v>
      </c>
      <c r="JP1" s="3">
        <v>43810</v>
      </c>
      <c r="JQ1" s="3">
        <v>43811</v>
      </c>
      <c r="JR1" s="3">
        <v>43812</v>
      </c>
      <c r="JS1" s="3">
        <v>43813</v>
      </c>
      <c r="JT1" s="3">
        <v>43814</v>
      </c>
      <c r="JU1" s="6" t="s">
        <v>17</v>
      </c>
      <c r="JV1" s="3">
        <v>43815</v>
      </c>
      <c r="JW1" s="3">
        <v>43816</v>
      </c>
      <c r="JX1" s="3">
        <v>43817</v>
      </c>
      <c r="JY1" s="3">
        <v>43818</v>
      </c>
      <c r="JZ1" s="3">
        <v>43819</v>
      </c>
      <c r="KA1" s="3"/>
      <c r="KB1" s="3"/>
      <c r="KC1" s="6" t="s">
        <v>17</v>
      </c>
      <c r="KD1" s="3"/>
      <c r="KE1" s="3"/>
      <c r="KF1" s="3"/>
      <c r="KG1" s="3"/>
      <c r="KH1" s="3"/>
      <c r="KI1" s="3"/>
      <c r="KJ1" s="3"/>
      <c r="KK1" s="6" t="s">
        <v>17</v>
      </c>
    </row>
    <row r="2" spans="1:297" s="103" customFormat="1" x14ac:dyDescent="0.25">
      <c r="B2" s="104"/>
      <c r="C2" s="104"/>
      <c r="D2" s="104"/>
      <c r="E2" s="104"/>
      <c r="F2" s="99" t="s">
        <v>99</v>
      </c>
      <c r="G2" s="97" t="s">
        <v>97</v>
      </c>
      <c r="H2" s="97" t="s">
        <v>97</v>
      </c>
      <c r="I2" s="102"/>
      <c r="J2" s="97" t="s">
        <v>97</v>
      </c>
      <c r="K2" s="7" t="s">
        <v>19</v>
      </c>
      <c r="L2" s="7" t="s">
        <v>19</v>
      </c>
      <c r="M2" s="98" t="s">
        <v>98</v>
      </c>
      <c r="N2" s="104"/>
      <c r="O2" s="104"/>
      <c r="P2" s="104"/>
      <c r="Q2" s="102"/>
      <c r="R2" s="104"/>
      <c r="S2" s="104"/>
      <c r="T2" s="104"/>
      <c r="U2" s="104"/>
      <c r="V2" s="97" t="s">
        <v>100</v>
      </c>
      <c r="W2" s="104"/>
      <c r="X2" s="104"/>
      <c r="Y2" s="102"/>
      <c r="Z2" s="104"/>
      <c r="AA2" s="104"/>
      <c r="AB2" s="104"/>
      <c r="AC2" s="104"/>
      <c r="AD2" s="104"/>
      <c r="AE2" s="97" t="s">
        <v>101</v>
      </c>
      <c r="AF2" s="97" t="s">
        <v>101</v>
      </c>
      <c r="AG2" s="9"/>
      <c r="AH2" s="104"/>
      <c r="AI2" s="104"/>
      <c r="AJ2" s="104"/>
      <c r="AK2" s="104"/>
      <c r="AL2" s="104"/>
      <c r="AM2" s="104"/>
      <c r="AN2" s="104"/>
      <c r="AO2" s="9"/>
      <c r="AP2" s="104"/>
      <c r="AQ2" s="104"/>
      <c r="AR2" s="106"/>
      <c r="AS2" s="106"/>
      <c r="AT2" s="106"/>
      <c r="AU2" s="106"/>
      <c r="AV2" s="104"/>
      <c r="AW2" s="9"/>
      <c r="AX2" s="104"/>
      <c r="AY2" s="104"/>
      <c r="AZ2" s="104"/>
      <c r="BA2" s="104"/>
      <c r="BB2" s="104"/>
      <c r="BC2" s="104"/>
      <c r="BD2" s="104"/>
      <c r="BE2" s="9"/>
      <c r="BF2" s="104"/>
      <c r="BG2" s="105" t="s">
        <v>100</v>
      </c>
      <c r="BH2" s="105" t="s">
        <v>100</v>
      </c>
      <c r="BI2" s="104"/>
      <c r="BJ2" s="105" t="s">
        <v>100</v>
      </c>
      <c r="BK2" s="104"/>
      <c r="BL2" s="104"/>
      <c r="BM2" s="9"/>
      <c r="BN2" s="107" t="s">
        <v>103</v>
      </c>
      <c r="BO2" s="104"/>
      <c r="BP2" s="104"/>
      <c r="BQ2" s="104"/>
      <c r="BR2" s="104"/>
      <c r="BS2" s="104"/>
      <c r="BT2" s="104"/>
      <c r="BU2" s="9"/>
      <c r="BV2" s="104"/>
      <c r="BW2" s="104"/>
      <c r="BX2" s="104"/>
      <c r="BY2" s="104"/>
      <c r="BZ2" s="104"/>
      <c r="CA2" s="104"/>
      <c r="CB2" s="104"/>
      <c r="CC2" s="9"/>
      <c r="CD2" s="104"/>
      <c r="CE2" s="104"/>
      <c r="CF2" s="104"/>
      <c r="CG2" s="104"/>
      <c r="CH2" s="104"/>
      <c r="CI2" s="104"/>
      <c r="CJ2" s="104"/>
      <c r="CK2" s="9"/>
      <c r="CL2" s="104"/>
      <c r="CM2" s="104"/>
      <c r="CN2" s="104"/>
      <c r="CO2" s="104"/>
      <c r="CP2" s="104"/>
      <c r="CQ2" s="104"/>
      <c r="CR2" s="104"/>
      <c r="CS2" s="9"/>
      <c r="CT2" s="104"/>
      <c r="CU2" s="104"/>
      <c r="CV2" s="104"/>
      <c r="CW2" s="104"/>
      <c r="CX2" s="104"/>
      <c r="CY2" s="104"/>
      <c r="CZ2" s="104"/>
      <c r="DA2" s="9"/>
      <c r="DB2" s="104"/>
      <c r="DC2" s="104"/>
      <c r="DD2" s="104"/>
      <c r="DE2" s="104"/>
      <c r="DF2" s="104"/>
      <c r="DG2" s="104"/>
      <c r="DH2" s="104"/>
      <c r="DI2" s="9"/>
      <c r="DJ2" s="104"/>
      <c r="DK2" s="104"/>
      <c r="DL2" s="104"/>
      <c r="DM2" s="104"/>
      <c r="DN2" s="104"/>
      <c r="DO2" s="104"/>
      <c r="DP2" s="104"/>
      <c r="DQ2" s="9"/>
      <c r="DR2" s="104"/>
      <c r="DS2" s="104"/>
      <c r="DT2" s="104"/>
      <c r="DU2" s="104"/>
      <c r="DV2" s="104"/>
      <c r="DW2" s="104"/>
      <c r="DX2" s="104"/>
      <c r="DY2" s="9"/>
      <c r="DZ2" s="104"/>
      <c r="EA2" s="104"/>
      <c r="EB2" s="104"/>
      <c r="EC2" s="104"/>
      <c r="ED2" s="104"/>
      <c r="EE2" s="104"/>
      <c r="EF2" s="104"/>
      <c r="EG2" s="9"/>
      <c r="EH2" s="104"/>
      <c r="EI2" s="104"/>
      <c r="EJ2" s="104"/>
      <c r="EK2" s="104"/>
      <c r="EL2" s="104"/>
      <c r="EM2" s="104"/>
      <c r="EN2" s="104"/>
      <c r="EO2" s="9"/>
      <c r="EP2" s="104"/>
      <c r="EQ2" s="104"/>
      <c r="ER2" s="104"/>
      <c r="ES2" s="104"/>
      <c r="ET2" s="104"/>
      <c r="EU2" s="104"/>
      <c r="EV2" s="104"/>
      <c r="EW2" s="9"/>
      <c r="EX2" s="104"/>
      <c r="EY2" s="104"/>
      <c r="EZ2" s="104"/>
      <c r="FA2" s="104"/>
      <c r="FB2" s="104"/>
      <c r="FC2" s="104"/>
      <c r="FD2" s="104"/>
      <c r="FE2" s="9"/>
      <c r="FF2" s="104"/>
      <c r="FG2" s="104"/>
      <c r="FH2" s="104"/>
      <c r="FI2" s="104"/>
      <c r="FJ2" s="104"/>
      <c r="FK2" s="104"/>
      <c r="FL2" s="104"/>
      <c r="FM2" s="9"/>
      <c r="FN2" s="104"/>
      <c r="FO2" s="104"/>
      <c r="FP2" s="104"/>
      <c r="FQ2" s="104"/>
      <c r="FR2" s="104"/>
      <c r="FS2" s="104"/>
      <c r="FT2" s="104"/>
      <c r="FU2" s="9"/>
      <c r="FV2" s="104"/>
      <c r="FW2" s="104"/>
      <c r="FX2" s="104"/>
      <c r="FY2" s="104"/>
      <c r="FZ2" s="104"/>
      <c r="GA2" s="104"/>
      <c r="GB2" s="104"/>
      <c r="GC2" s="9"/>
      <c r="GD2" s="104"/>
      <c r="GE2" s="104"/>
      <c r="GF2" s="104"/>
      <c r="GG2" s="104"/>
      <c r="GH2" s="104"/>
      <c r="GI2" s="104"/>
      <c r="GJ2" s="104"/>
      <c r="GK2" s="9"/>
      <c r="GL2" s="104"/>
      <c r="GM2" s="104"/>
      <c r="GN2" s="104"/>
      <c r="GO2" s="104"/>
      <c r="GP2" s="104"/>
      <c r="GQ2" s="104"/>
      <c r="GR2" s="104"/>
      <c r="GS2" s="9"/>
      <c r="GT2" s="104"/>
      <c r="GU2" s="104"/>
      <c r="GV2" s="104"/>
      <c r="GW2" s="104"/>
      <c r="GX2" s="104"/>
      <c r="GY2" s="104"/>
      <c r="GZ2" s="104"/>
      <c r="HA2" s="9"/>
      <c r="HB2" s="104"/>
      <c r="HC2" s="104"/>
      <c r="HD2" s="104"/>
      <c r="HE2" s="104"/>
      <c r="HF2" s="104"/>
      <c r="HG2" s="104"/>
      <c r="HH2" s="104"/>
      <c r="HI2" s="9"/>
      <c r="HJ2" s="104"/>
      <c r="HK2" s="104"/>
      <c r="HL2" s="104"/>
      <c r="HM2" s="104"/>
      <c r="HN2" s="104"/>
      <c r="HO2" s="104"/>
      <c r="HP2" s="104"/>
      <c r="HQ2" s="9"/>
      <c r="HR2" s="104"/>
      <c r="HS2" s="104"/>
      <c r="HT2" s="104"/>
      <c r="HU2" s="104"/>
      <c r="HV2" s="104"/>
      <c r="HW2" s="104"/>
      <c r="HX2" s="104"/>
      <c r="HY2" s="9"/>
      <c r="HZ2" s="104"/>
      <c r="IA2" s="104"/>
      <c r="IB2" s="104"/>
      <c r="IC2" s="104"/>
      <c r="ID2" s="104"/>
      <c r="IE2" s="104"/>
      <c r="IF2" s="104"/>
      <c r="IG2" s="9"/>
      <c r="IH2" s="104"/>
      <c r="II2" s="104"/>
      <c r="IJ2" s="104"/>
      <c r="IK2" s="104"/>
      <c r="IL2" s="104"/>
      <c r="IM2" s="104"/>
      <c r="IN2" s="104"/>
      <c r="IO2" s="9"/>
      <c r="IP2" s="104"/>
      <c r="IQ2" s="104"/>
      <c r="IR2" s="104"/>
      <c r="IS2" s="104"/>
      <c r="IT2" s="104"/>
      <c r="IU2" s="104"/>
      <c r="IV2" s="104"/>
      <c r="IW2" s="9"/>
      <c r="IX2" s="104"/>
      <c r="IY2" s="104"/>
      <c r="IZ2" s="104"/>
      <c r="JA2" s="104"/>
      <c r="JB2" s="104"/>
      <c r="JC2" s="104"/>
      <c r="JD2" s="104"/>
      <c r="JE2" s="9"/>
      <c r="JF2" s="104"/>
      <c r="JG2" s="104"/>
      <c r="JH2" s="104"/>
      <c r="JI2" s="104"/>
      <c r="JJ2" s="104"/>
      <c r="JK2" s="104"/>
      <c r="JL2" s="104"/>
      <c r="JM2" s="9"/>
      <c r="JN2" s="104"/>
      <c r="JO2" s="104"/>
      <c r="JP2" s="104"/>
      <c r="JQ2" s="104"/>
      <c r="JR2" s="104"/>
      <c r="JS2" s="104"/>
      <c r="JT2" s="104"/>
      <c r="JU2" s="9"/>
      <c r="JV2" s="104"/>
      <c r="JW2" s="104"/>
      <c r="JX2" s="104"/>
      <c r="JY2" s="104"/>
      <c r="JZ2" s="104"/>
      <c r="KA2" s="104"/>
      <c r="KB2" s="104"/>
      <c r="KC2" s="9"/>
      <c r="KD2" s="104"/>
      <c r="KE2" s="104"/>
      <c r="KF2" s="104"/>
      <c r="KG2" s="104"/>
      <c r="KH2" s="104"/>
      <c r="KI2" s="104"/>
      <c r="KJ2" s="104"/>
      <c r="KK2" s="9"/>
    </row>
    <row r="3" spans="1:297" ht="16.5" thickBot="1" x14ac:dyDescent="0.3">
      <c r="B3" s="4" t="s">
        <v>2</v>
      </c>
      <c r="C3" s="4" t="s">
        <v>3</v>
      </c>
      <c r="D3" s="4" t="s">
        <v>4</v>
      </c>
      <c r="E3" s="4" t="s">
        <v>1</v>
      </c>
      <c r="F3" s="96" t="s">
        <v>5</v>
      </c>
      <c r="G3" s="96" t="s">
        <v>6</v>
      </c>
      <c r="H3" s="96" t="s">
        <v>7</v>
      </c>
      <c r="I3" s="13"/>
      <c r="J3" s="96" t="s">
        <v>2</v>
      </c>
      <c r="K3" s="4" t="s">
        <v>3</v>
      </c>
      <c r="L3" s="4" t="s">
        <v>4</v>
      </c>
      <c r="M3" s="96" t="s">
        <v>1</v>
      </c>
      <c r="N3" s="4" t="s">
        <v>5</v>
      </c>
      <c r="O3" s="4" t="s">
        <v>6</v>
      </c>
      <c r="P3" s="4" t="s">
        <v>7</v>
      </c>
      <c r="Q3" s="13"/>
      <c r="R3" s="4" t="s">
        <v>2</v>
      </c>
      <c r="S3" s="4" t="s">
        <v>3</v>
      </c>
      <c r="T3" s="4" t="s">
        <v>4</v>
      </c>
      <c r="U3" s="4" t="s">
        <v>1</v>
      </c>
      <c r="V3" s="96" t="s">
        <v>5</v>
      </c>
      <c r="W3" s="4" t="s">
        <v>6</v>
      </c>
      <c r="X3" s="4" t="s">
        <v>7</v>
      </c>
      <c r="Y3" s="13"/>
      <c r="Z3" s="4" t="s">
        <v>2</v>
      </c>
      <c r="AA3" s="4" t="s">
        <v>3</v>
      </c>
      <c r="AB3" s="4" t="s">
        <v>4</v>
      </c>
      <c r="AC3" s="4" t="s">
        <v>1</v>
      </c>
      <c r="AD3" s="4" t="s">
        <v>5</v>
      </c>
      <c r="AE3" s="4" t="s">
        <v>6</v>
      </c>
      <c r="AF3" s="4" t="s">
        <v>7</v>
      </c>
      <c r="AG3" s="5"/>
      <c r="AH3" s="4" t="s">
        <v>2</v>
      </c>
      <c r="AI3" s="4" t="s">
        <v>3</v>
      </c>
      <c r="AJ3" s="4" t="s">
        <v>4</v>
      </c>
      <c r="AK3" s="4" t="s">
        <v>1</v>
      </c>
      <c r="AL3" s="4" t="s">
        <v>5</v>
      </c>
      <c r="AM3" s="4" t="s">
        <v>6</v>
      </c>
      <c r="AN3" s="4" t="s">
        <v>7</v>
      </c>
      <c r="AO3" s="5"/>
      <c r="AP3" s="4" t="s">
        <v>2</v>
      </c>
      <c r="AQ3" s="4" t="s">
        <v>3</v>
      </c>
      <c r="AR3" s="94" t="s">
        <v>4</v>
      </c>
      <c r="AS3" s="94" t="s">
        <v>1</v>
      </c>
      <c r="AT3" s="94" t="s">
        <v>5</v>
      </c>
      <c r="AU3" s="94" t="s">
        <v>6</v>
      </c>
      <c r="AV3" s="4" t="s">
        <v>7</v>
      </c>
      <c r="AW3" s="5"/>
      <c r="AX3" s="4" t="s">
        <v>2</v>
      </c>
      <c r="AY3" s="4" t="s">
        <v>3</v>
      </c>
      <c r="AZ3" s="4" t="s">
        <v>4</v>
      </c>
      <c r="BA3" s="4" t="s">
        <v>1</v>
      </c>
      <c r="BB3" s="4" t="s">
        <v>5</v>
      </c>
      <c r="BC3" s="4" t="s">
        <v>6</v>
      </c>
      <c r="BD3" s="4" t="s">
        <v>7</v>
      </c>
      <c r="BE3" s="5"/>
      <c r="BF3" s="4" t="s">
        <v>2</v>
      </c>
      <c r="BG3" s="96" t="s">
        <v>3</v>
      </c>
      <c r="BH3" s="96" t="s">
        <v>4</v>
      </c>
      <c r="BI3" s="4" t="s">
        <v>1</v>
      </c>
      <c r="BJ3" s="96" t="s">
        <v>5</v>
      </c>
      <c r="BK3" s="4" t="s">
        <v>6</v>
      </c>
      <c r="BL3" s="4" t="s">
        <v>7</v>
      </c>
      <c r="BM3" s="5"/>
      <c r="BN3" s="101" t="s">
        <v>2</v>
      </c>
      <c r="BO3" s="4" t="s">
        <v>3</v>
      </c>
      <c r="BP3" s="4" t="s">
        <v>4</v>
      </c>
      <c r="BQ3" s="4" t="s">
        <v>1</v>
      </c>
      <c r="BR3" s="4" t="s">
        <v>5</v>
      </c>
      <c r="BS3" s="4" t="s">
        <v>6</v>
      </c>
      <c r="BT3" s="4" t="s">
        <v>7</v>
      </c>
      <c r="BU3" s="5"/>
      <c r="BV3" s="4" t="s">
        <v>2</v>
      </c>
      <c r="BW3" s="4" t="s">
        <v>3</v>
      </c>
      <c r="BX3" s="4" t="s">
        <v>4</v>
      </c>
      <c r="BY3" s="4" t="s">
        <v>1</v>
      </c>
      <c r="BZ3" s="4" t="s">
        <v>5</v>
      </c>
      <c r="CA3" s="4" t="s">
        <v>6</v>
      </c>
      <c r="CB3" s="4" t="s">
        <v>7</v>
      </c>
      <c r="CC3" s="5"/>
      <c r="CD3" s="4" t="s">
        <v>2</v>
      </c>
      <c r="CE3" s="4" t="s">
        <v>3</v>
      </c>
      <c r="CF3" s="4" t="s">
        <v>4</v>
      </c>
      <c r="CG3" s="4" t="s">
        <v>1</v>
      </c>
      <c r="CH3" s="4" t="s">
        <v>5</v>
      </c>
      <c r="CI3" s="4" t="s">
        <v>6</v>
      </c>
      <c r="CJ3" s="4" t="s">
        <v>7</v>
      </c>
      <c r="CK3" s="5"/>
      <c r="CL3" s="4" t="s">
        <v>2</v>
      </c>
      <c r="CM3" s="4" t="s">
        <v>3</v>
      </c>
      <c r="CN3" s="4" t="s">
        <v>4</v>
      </c>
      <c r="CO3" s="4" t="s">
        <v>1</v>
      </c>
      <c r="CP3" s="4" t="s">
        <v>5</v>
      </c>
      <c r="CQ3" s="4" t="s">
        <v>6</v>
      </c>
      <c r="CR3" s="4" t="s">
        <v>7</v>
      </c>
      <c r="CS3" s="5"/>
      <c r="CT3" s="4" t="s">
        <v>2</v>
      </c>
      <c r="CU3" s="4" t="s">
        <v>3</v>
      </c>
      <c r="CV3" s="4" t="s">
        <v>4</v>
      </c>
      <c r="CW3" s="4" t="s">
        <v>1</v>
      </c>
      <c r="CX3" s="4" t="s">
        <v>5</v>
      </c>
      <c r="CY3" s="4" t="s">
        <v>6</v>
      </c>
      <c r="CZ3" s="4" t="s">
        <v>7</v>
      </c>
      <c r="DA3" s="5"/>
      <c r="DB3" s="4" t="s">
        <v>2</v>
      </c>
      <c r="DC3" s="4" t="s">
        <v>3</v>
      </c>
      <c r="DD3" s="4" t="s">
        <v>4</v>
      </c>
      <c r="DE3" s="4" t="s">
        <v>1</v>
      </c>
      <c r="DF3" s="4" t="s">
        <v>5</v>
      </c>
      <c r="DG3" s="4" t="s">
        <v>6</v>
      </c>
      <c r="DH3" s="4" t="s">
        <v>7</v>
      </c>
      <c r="DI3" s="5"/>
      <c r="DJ3" s="4" t="s">
        <v>2</v>
      </c>
      <c r="DK3" s="4" t="s">
        <v>3</v>
      </c>
      <c r="DL3" s="4" t="s">
        <v>4</v>
      </c>
      <c r="DM3" s="4" t="s">
        <v>1</v>
      </c>
      <c r="DN3" s="4" t="s">
        <v>5</v>
      </c>
      <c r="DO3" s="4" t="s">
        <v>6</v>
      </c>
      <c r="DP3" s="4" t="s">
        <v>7</v>
      </c>
      <c r="DQ3" s="5"/>
      <c r="DR3" s="4" t="s">
        <v>2</v>
      </c>
      <c r="DS3" s="4" t="s">
        <v>3</v>
      </c>
      <c r="DT3" s="4" t="s">
        <v>4</v>
      </c>
      <c r="DU3" s="4" t="s">
        <v>1</v>
      </c>
      <c r="DV3" s="4" t="s">
        <v>5</v>
      </c>
      <c r="DW3" s="4" t="s">
        <v>6</v>
      </c>
      <c r="DX3" s="4" t="s">
        <v>7</v>
      </c>
      <c r="DY3" s="5"/>
      <c r="DZ3" s="4" t="s">
        <v>2</v>
      </c>
      <c r="EA3" s="4" t="s">
        <v>3</v>
      </c>
      <c r="EB3" s="4" t="s">
        <v>4</v>
      </c>
      <c r="EC3" s="4" t="s">
        <v>1</v>
      </c>
      <c r="ED3" s="4" t="s">
        <v>5</v>
      </c>
      <c r="EE3" s="4" t="s">
        <v>6</v>
      </c>
      <c r="EF3" s="4" t="s">
        <v>7</v>
      </c>
      <c r="EG3" s="5"/>
      <c r="EH3" s="4" t="s">
        <v>2</v>
      </c>
      <c r="EI3" s="4" t="s">
        <v>3</v>
      </c>
      <c r="EJ3" s="4" t="s">
        <v>4</v>
      </c>
      <c r="EK3" s="4" t="s">
        <v>1</v>
      </c>
      <c r="EL3" s="4" t="s">
        <v>5</v>
      </c>
      <c r="EM3" s="4" t="s">
        <v>6</v>
      </c>
      <c r="EN3" s="4" t="s">
        <v>7</v>
      </c>
      <c r="EO3" s="5"/>
      <c r="EP3" s="4" t="s">
        <v>2</v>
      </c>
      <c r="EQ3" s="4" t="s">
        <v>3</v>
      </c>
      <c r="ER3" s="4" t="s">
        <v>4</v>
      </c>
      <c r="ES3" s="4" t="s">
        <v>1</v>
      </c>
      <c r="ET3" s="4" t="s">
        <v>5</v>
      </c>
      <c r="EU3" s="4" t="s">
        <v>6</v>
      </c>
      <c r="EV3" s="4" t="s">
        <v>7</v>
      </c>
      <c r="EW3" s="5"/>
      <c r="EX3" s="4" t="s">
        <v>2</v>
      </c>
      <c r="EY3" s="4" t="s">
        <v>3</v>
      </c>
      <c r="EZ3" s="4" t="s">
        <v>4</v>
      </c>
      <c r="FA3" s="4" t="s">
        <v>1</v>
      </c>
      <c r="FB3" s="4" t="s">
        <v>5</v>
      </c>
      <c r="FC3" s="4" t="s">
        <v>6</v>
      </c>
      <c r="FD3" s="4" t="s">
        <v>7</v>
      </c>
      <c r="FE3" s="5"/>
      <c r="FF3" s="4" t="s">
        <v>2</v>
      </c>
      <c r="FG3" s="4" t="s">
        <v>3</v>
      </c>
      <c r="FH3" s="4" t="s">
        <v>4</v>
      </c>
      <c r="FI3" s="4" t="s">
        <v>1</v>
      </c>
      <c r="FJ3" s="4" t="s">
        <v>5</v>
      </c>
      <c r="FK3" s="4" t="s">
        <v>6</v>
      </c>
      <c r="FL3" s="4" t="s">
        <v>7</v>
      </c>
      <c r="FM3" s="5"/>
      <c r="FN3" s="4" t="s">
        <v>2</v>
      </c>
      <c r="FO3" s="4" t="s">
        <v>3</v>
      </c>
      <c r="FP3" s="4" t="s">
        <v>4</v>
      </c>
      <c r="FQ3" s="4" t="s">
        <v>1</v>
      </c>
      <c r="FR3" s="4" t="s">
        <v>5</v>
      </c>
      <c r="FS3" s="4" t="s">
        <v>6</v>
      </c>
      <c r="FT3" s="4" t="s">
        <v>7</v>
      </c>
      <c r="FU3" s="5"/>
      <c r="FV3" s="4" t="s">
        <v>2</v>
      </c>
      <c r="FW3" s="4" t="s">
        <v>3</v>
      </c>
      <c r="FX3" s="4" t="s">
        <v>4</v>
      </c>
      <c r="FY3" s="4" t="s">
        <v>1</v>
      </c>
      <c r="FZ3" s="4" t="s">
        <v>5</v>
      </c>
      <c r="GA3" s="4" t="s">
        <v>6</v>
      </c>
      <c r="GB3" s="4" t="s">
        <v>7</v>
      </c>
      <c r="GC3" s="5"/>
      <c r="GD3" s="4" t="s">
        <v>2</v>
      </c>
      <c r="GE3" s="4" t="s">
        <v>3</v>
      </c>
      <c r="GF3" s="4" t="s">
        <v>4</v>
      </c>
      <c r="GG3" s="4" t="s">
        <v>1</v>
      </c>
      <c r="GH3" s="4" t="s">
        <v>5</v>
      </c>
      <c r="GI3" s="4" t="s">
        <v>6</v>
      </c>
      <c r="GJ3" s="4" t="s">
        <v>7</v>
      </c>
      <c r="GK3" s="5"/>
      <c r="GL3" s="4" t="s">
        <v>2</v>
      </c>
      <c r="GM3" s="4" t="s">
        <v>3</v>
      </c>
      <c r="GN3" s="4" t="s">
        <v>4</v>
      </c>
      <c r="GO3" s="4" t="s">
        <v>1</v>
      </c>
      <c r="GP3" s="4" t="s">
        <v>5</v>
      </c>
      <c r="GQ3" s="4" t="s">
        <v>6</v>
      </c>
      <c r="GR3" s="4" t="s">
        <v>7</v>
      </c>
      <c r="GS3" s="5"/>
      <c r="GT3" s="4" t="s">
        <v>2</v>
      </c>
      <c r="GU3" s="4" t="s">
        <v>3</v>
      </c>
      <c r="GV3" s="4" t="s">
        <v>4</v>
      </c>
      <c r="GW3" s="4" t="s">
        <v>1</v>
      </c>
      <c r="GX3" s="4" t="s">
        <v>5</v>
      </c>
      <c r="GY3" s="4" t="s">
        <v>6</v>
      </c>
      <c r="GZ3" s="4" t="s">
        <v>7</v>
      </c>
      <c r="HA3" s="5"/>
      <c r="HB3" s="4" t="s">
        <v>2</v>
      </c>
      <c r="HC3" s="4" t="s">
        <v>3</v>
      </c>
      <c r="HD3" s="4" t="s">
        <v>4</v>
      </c>
      <c r="HE3" s="4" t="s">
        <v>1</v>
      </c>
      <c r="HF3" s="4" t="s">
        <v>5</v>
      </c>
      <c r="HG3" s="4" t="s">
        <v>6</v>
      </c>
      <c r="HH3" s="4" t="s">
        <v>7</v>
      </c>
      <c r="HI3" s="5"/>
      <c r="HJ3" s="4" t="s">
        <v>2</v>
      </c>
      <c r="HK3" s="4" t="s">
        <v>3</v>
      </c>
      <c r="HL3" s="4" t="s">
        <v>4</v>
      </c>
      <c r="HM3" s="4" t="s">
        <v>1</v>
      </c>
      <c r="HN3" s="4" t="s">
        <v>5</v>
      </c>
      <c r="HO3" s="4" t="s">
        <v>6</v>
      </c>
      <c r="HP3" s="4" t="s">
        <v>7</v>
      </c>
      <c r="HQ3" s="5"/>
      <c r="HR3" s="4" t="s">
        <v>2</v>
      </c>
      <c r="HS3" s="4" t="s">
        <v>3</v>
      </c>
      <c r="HT3" s="4" t="s">
        <v>4</v>
      </c>
      <c r="HU3" s="4" t="s">
        <v>1</v>
      </c>
      <c r="HV3" s="4" t="s">
        <v>5</v>
      </c>
      <c r="HW3" s="4" t="s">
        <v>6</v>
      </c>
      <c r="HX3" s="4" t="s">
        <v>7</v>
      </c>
      <c r="HY3" s="5"/>
      <c r="HZ3" s="4" t="s">
        <v>2</v>
      </c>
      <c r="IA3" s="4" t="s">
        <v>3</v>
      </c>
      <c r="IB3" s="4" t="s">
        <v>4</v>
      </c>
      <c r="IC3" s="4" t="s">
        <v>1</v>
      </c>
      <c r="ID3" s="4" t="s">
        <v>5</v>
      </c>
      <c r="IE3" s="4" t="s">
        <v>6</v>
      </c>
      <c r="IF3" s="4" t="s">
        <v>7</v>
      </c>
      <c r="IG3" s="5"/>
      <c r="IH3" s="4" t="s">
        <v>2</v>
      </c>
      <c r="II3" s="4" t="s">
        <v>3</v>
      </c>
      <c r="IJ3" s="4" t="s">
        <v>4</v>
      </c>
      <c r="IK3" s="4" t="s">
        <v>1</v>
      </c>
      <c r="IL3" s="4" t="s">
        <v>5</v>
      </c>
      <c r="IM3" s="4" t="s">
        <v>6</v>
      </c>
      <c r="IN3" s="4" t="s">
        <v>7</v>
      </c>
      <c r="IO3" s="5"/>
      <c r="IP3" s="4" t="s">
        <v>2</v>
      </c>
      <c r="IQ3" s="4" t="s">
        <v>3</v>
      </c>
      <c r="IR3" s="4" t="s">
        <v>4</v>
      </c>
      <c r="IS3" s="4" t="s">
        <v>1</v>
      </c>
      <c r="IT3" s="4" t="s">
        <v>5</v>
      </c>
      <c r="IU3" s="4" t="s">
        <v>6</v>
      </c>
      <c r="IV3" s="4" t="s">
        <v>7</v>
      </c>
      <c r="IW3" s="5"/>
      <c r="IX3" s="4" t="s">
        <v>2</v>
      </c>
      <c r="IY3" s="4" t="s">
        <v>3</v>
      </c>
      <c r="IZ3" s="4" t="s">
        <v>4</v>
      </c>
      <c r="JA3" s="4" t="s">
        <v>1</v>
      </c>
      <c r="JB3" s="4" t="s">
        <v>5</v>
      </c>
      <c r="JC3" s="4" t="s">
        <v>6</v>
      </c>
      <c r="JD3" s="4" t="s">
        <v>7</v>
      </c>
      <c r="JE3" s="5"/>
      <c r="JF3" s="4" t="s">
        <v>2</v>
      </c>
      <c r="JG3" s="4" t="s">
        <v>3</v>
      </c>
      <c r="JH3" s="4" t="s">
        <v>4</v>
      </c>
      <c r="JI3" s="4" t="s">
        <v>1</v>
      </c>
      <c r="JJ3" s="4" t="s">
        <v>5</v>
      </c>
      <c r="JK3" s="4" t="s">
        <v>6</v>
      </c>
      <c r="JL3" s="4" t="s">
        <v>7</v>
      </c>
      <c r="JM3" s="5"/>
      <c r="JN3" s="4" t="s">
        <v>2</v>
      </c>
      <c r="JO3" s="4" t="s">
        <v>3</v>
      </c>
      <c r="JP3" s="4" t="s">
        <v>4</v>
      </c>
      <c r="JQ3" s="4" t="s">
        <v>1</v>
      </c>
      <c r="JR3" s="4" t="s">
        <v>5</v>
      </c>
      <c r="JS3" s="4" t="s">
        <v>6</v>
      </c>
      <c r="JT3" s="4" t="s">
        <v>7</v>
      </c>
      <c r="JU3" s="5"/>
      <c r="JV3" s="4" t="s">
        <v>2</v>
      </c>
      <c r="JW3" s="4" t="s">
        <v>3</v>
      </c>
      <c r="JX3" s="4" t="s">
        <v>4</v>
      </c>
      <c r="JY3" s="4" t="s">
        <v>1</v>
      </c>
      <c r="JZ3" s="4" t="s">
        <v>5</v>
      </c>
      <c r="KA3" s="4" t="s">
        <v>6</v>
      </c>
      <c r="KB3" s="4" t="s">
        <v>7</v>
      </c>
      <c r="KC3" s="5"/>
      <c r="KD3" s="4" t="s">
        <v>2</v>
      </c>
      <c r="KE3" s="4" t="s">
        <v>3</v>
      </c>
      <c r="KF3" s="4" t="s">
        <v>4</v>
      </c>
      <c r="KG3" s="4" t="s">
        <v>1</v>
      </c>
      <c r="KH3" s="4" t="s">
        <v>5</v>
      </c>
      <c r="KI3" s="4" t="s">
        <v>6</v>
      </c>
      <c r="KJ3" s="4" t="s">
        <v>7</v>
      </c>
      <c r="KK3" s="5"/>
    </row>
    <row r="4" spans="1:297" s="8" customFormat="1" ht="16.5" thickTop="1" x14ac:dyDescent="0.25">
      <c r="A4" s="38" t="s">
        <v>22</v>
      </c>
      <c r="B4" s="7"/>
      <c r="C4" s="7" t="s">
        <v>19</v>
      </c>
      <c r="D4" s="7" t="s">
        <v>19</v>
      </c>
      <c r="E4" s="2"/>
      <c r="I4" s="10"/>
      <c r="N4" s="7"/>
      <c r="O4" s="7"/>
      <c r="P4" s="7"/>
      <c r="Q4" s="10"/>
      <c r="R4" s="7"/>
      <c r="S4" s="7" t="s">
        <v>19</v>
      </c>
      <c r="T4" s="7" t="s">
        <v>19</v>
      </c>
      <c r="U4" s="2"/>
      <c r="W4" s="7"/>
      <c r="X4" s="7"/>
      <c r="Y4" s="10"/>
      <c r="Z4" s="7"/>
      <c r="AA4" s="7"/>
      <c r="AB4" s="7"/>
      <c r="AC4" s="7"/>
      <c r="AD4" s="7"/>
      <c r="AG4" s="9"/>
      <c r="AH4" s="7"/>
      <c r="AI4" s="7"/>
      <c r="AJ4" s="7"/>
      <c r="AK4" s="7"/>
      <c r="AL4" s="7"/>
      <c r="AM4" s="7"/>
      <c r="AN4" s="7"/>
      <c r="AO4" s="9"/>
      <c r="AP4" s="7"/>
      <c r="AQ4" s="7"/>
      <c r="AR4" s="7"/>
      <c r="AS4" s="7"/>
      <c r="AT4" s="7"/>
      <c r="AU4" s="7"/>
      <c r="AV4" s="7"/>
      <c r="AW4" s="9"/>
      <c r="AX4" s="7"/>
      <c r="AY4" s="7"/>
      <c r="AZ4" s="7"/>
      <c r="BA4" s="7"/>
      <c r="BB4" s="7"/>
      <c r="BC4" s="7"/>
      <c r="BD4" s="7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22"/>
      <c r="BQ4" s="22"/>
      <c r="BR4" s="22"/>
      <c r="BS4" s="22"/>
      <c r="BT4" s="22"/>
      <c r="BU4" s="9"/>
      <c r="BV4" s="2"/>
      <c r="BW4" s="2"/>
      <c r="BX4" s="2"/>
      <c r="BY4" s="2"/>
      <c r="BZ4" s="2"/>
      <c r="CA4" s="2"/>
      <c r="CB4" s="2"/>
      <c r="CC4" s="9"/>
      <c r="CH4" s="22"/>
      <c r="CI4" s="22"/>
      <c r="CJ4" s="22"/>
      <c r="CK4" s="9"/>
      <c r="CL4" s="2"/>
      <c r="CM4" s="2"/>
      <c r="CN4" s="2"/>
      <c r="CO4" s="2"/>
      <c r="CP4" s="2"/>
      <c r="CQ4" s="2"/>
      <c r="CR4" s="2"/>
      <c r="CS4" s="9"/>
      <c r="CT4" s="2"/>
      <c r="CU4" s="2"/>
      <c r="CV4" s="2"/>
      <c r="CW4" s="2"/>
      <c r="CX4" s="2"/>
      <c r="CY4" s="2"/>
      <c r="CZ4" s="2"/>
      <c r="DA4" s="9"/>
      <c r="DB4" s="2"/>
      <c r="DC4" s="2"/>
      <c r="DD4" s="2"/>
      <c r="DE4" s="2"/>
      <c r="DF4" s="2"/>
      <c r="DG4" s="2"/>
      <c r="DH4" s="2"/>
      <c r="DI4" s="11"/>
      <c r="DJ4" s="2"/>
      <c r="DK4" s="2"/>
      <c r="DL4" s="2"/>
      <c r="DM4" s="2"/>
      <c r="DN4" s="2"/>
      <c r="DO4" s="2"/>
      <c r="DP4" s="2"/>
      <c r="DQ4" s="9"/>
      <c r="DR4" s="2"/>
      <c r="DS4" s="2"/>
      <c r="DT4" s="2"/>
      <c r="DU4" s="2"/>
      <c r="DV4" s="2"/>
      <c r="DW4" s="2"/>
      <c r="DX4" s="2"/>
      <c r="DY4" s="9"/>
      <c r="DZ4" s="2"/>
      <c r="EA4" s="2"/>
      <c r="EB4" s="2"/>
      <c r="EC4" s="2"/>
      <c r="ED4" s="2"/>
      <c r="EE4" s="2"/>
      <c r="EF4" s="2"/>
      <c r="EG4" s="9"/>
      <c r="EH4" s="2"/>
      <c r="EI4" s="2"/>
      <c r="EJ4" s="2"/>
      <c r="EK4" s="2"/>
      <c r="EL4" s="2"/>
      <c r="EM4" s="2"/>
      <c r="EN4" s="2"/>
      <c r="EO4" s="9"/>
      <c r="EP4" s="2"/>
      <c r="EQ4" s="2"/>
      <c r="ER4" s="2"/>
      <c r="ES4" s="2"/>
      <c r="ET4" s="2"/>
      <c r="EU4" s="2"/>
      <c r="EV4" s="2"/>
      <c r="EW4" s="9"/>
      <c r="EX4" s="2"/>
      <c r="EY4" s="2"/>
      <c r="EZ4" s="2"/>
      <c r="FA4" s="2"/>
      <c r="FB4" s="2"/>
      <c r="FC4" s="2"/>
      <c r="FD4" s="2"/>
      <c r="FE4" s="9"/>
      <c r="FF4" s="2"/>
      <c r="FG4" s="2"/>
      <c r="FH4" s="2"/>
      <c r="FI4" s="2"/>
      <c r="FJ4" s="2"/>
      <c r="FK4" s="2"/>
      <c r="FL4" s="2"/>
      <c r="FM4" s="9"/>
      <c r="FN4" s="2"/>
      <c r="FO4" s="2"/>
      <c r="FP4" s="2"/>
      <c r="FQ4" s="2"/>
      <c r="FR4" s="2"/>
      <c r="FS4" s="2"/>
      <c r="FT4" s="2"/>
      <c r="FU4" s="9"/>
      <c r="FV4" s="2"/>
      <c r="FW4" s="2"/>
      <c r="FX4" s="2"/>
      <c r="FY4" s="2"/>
      <c r="FZ4" s="2"/>
      <c r="GA4" s="2"/>
      <c r="GB4" s="2"/>
      <c r="GC4" s="9"/>
      <c r="GD4" s="2"/>
      <c r="GE4" s="2"/>
      <c r="GF4" s="2"/>
      <c r="GG4" s="2"/>
      <c r="GH4" s="2"/>
      <c r="GI4" s="2"/>
      <c r="GJ4" s="2"/>
      <c r="GK4" s="9"/>
      <c r="GL4" s="2"/>
      <c r="GM4" s="2"/>
      <c r="GN4" s="2"/>
      <c r="GO4" s="2"/>
      <c r="GP4" s="2"/>
      <c r="GQ4" s="2"/>
      <c r="GR4" s="2"/>
      <c r="GS4" s="9"/>
      <c r="GT4" s="2"/>
      <c r="GU4" s="2"/>
      <c r="GV4" s="2"/>
      <c r="GW4" s="2"/>
      <c r="GX4" s="2"/>
      <c r="GY4" s="2"/>
      <c r="GZ4" s="2"/>
      <c r="HA4" s="9"/>
      <c r="HB4" s="2"/>
      <c r="HC4" s="2"/>
      <c r="HD4" s="2"/>
      <c r="HE4" s="2"/>
      <c r="HF4" s="2"/>
      <c r="HG4" s="2"/>
      <c r="HH4" s="2"/>
      <c r="HI4" s="9"/>
      <c r="HJ4" s="2"/>
      <c r="HK4" s="2"/>
      <c r="HL4" s="2"/>
      <c r="HM4" s="2"/>
      <c r="HN4" s="2"/>
      <c r="HO4" s="2"/>
      <c r="HP4" s="2"/>
      <c r="HQ4" s="9"/>
      <c r="HR4" s="2"/>
      <c r="HS4" s="2"/>
      <c r="HT4" s="2"/>
      <c r="HU4" s="2"/>
      <c r="HV4" s="2"/>
      <c r="HW4" s="2"/>
      <c r="HX4" s="2"/>
      <c r="HY4" s="9"/>
      <c r="HZ4" s="2"/>
      <c r="IA4" s="2"/>
      <c r="IB4" s="2"/>
      <c r="IC4" s="2"/>
      <c r="ID4" s="2"/>
      <c r="IE4" s="2"/>
      <c r="IF4" s="2"/>
      <c r="IG4" s="9"/>
      <c r="IH4" s="2"/>
      <c r="II4" s="2"/>
      <c r="IJ4" s="2"/>
      <c r="IK4" s="2"/>
      <c r="IL4" s="2"/>
      <c r="IM4" s="2"/>
      <c r="IN4" s="2"/>
      <c r="IO4" s="9"/>
      <c r="IP4" s="2"/>
      <c r="IQ4" s="2"/>
      <c r="IR4" s="2"/>
      <c r="IS4" s="2"/>
      <c r="IT4" s="2"/>
      <c r="IU4" s="2"/>
      <c r="IV4" s="2"/>
      <c r="IW4" s="9"/>
      <c r="IX4" s="2"/>
      <c r="IY4" s="2"/>
      <c r="IZ4" s="2"/>
      <c r="JA4" s="2"/>
      <c r="JB4" s="2"/>
      <c r="JC4" s="2"/>
      <c r="JD4" s="2"/>
      <c r="JE4" s="9"/>
      <c r="JF4" s="2"/>
      <c r="JG4" s="2"/>
      <c r="JH4" s="2"/>
      <c r="JI4" s="2"/>
      <c r="JJ4" s="2"/>
      <c r="JK4" s="2"/>
      <c r="JL4" s="2"/>
      <c r="JM4" s="9"/>
      <c r="JN4" s="2"/>
      <c r="JO4" s="2"/>
      <c r="JP4" s="2"/>
      <c r="JQ4" s="2"/>
      <c r="JR4" s="2"/>
      <c r="JS4" s="2"/>
      <c r="JT4" s="2"/>
      <c r="JU4" s="9"/>
      <c r="JV4" s="2"/>
      <c r="JW4" s="2"/>
      <c r="JX4" s="2"/>
      <c r="JY4" s="2"/>
      <c r="JZ4" s="2"/>
      <c r="KA4" s="2"/>
      <c r="KB4" s="2"/>
      <c r="KC4" s="9"/>
      <c r="KD4" s="2"/>
      <c r="KE4" s="2"/>
      <c r="KF4" s="2"/>
      <c r="KG4" s="2"/>
      <c r="KH4" s="2"/>
      <c r="KI4" s="2"/>
      <c r="KJ4" s="2"/>
      <c r="KK4" s="9"/>
    </row>
    <row r="5" spans="1:297" x14ac:dyDescent="0.25">
      <c r="A5" s="29" t="s">
        <v>8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11">
        <f>SUM(B5:H5)</f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11">
        <f>SUM(J5:P5)</f>
        <v>0</v>
      </c>
      <c r="R5" s="2">
        <v>0</v>
      </c>
      <c r="S5" s="2">
        <v>0</v>
      </c>
      <c r="T5" s="2">
        <v>0</v>
      </c>
      <c r="U5" s="2">
        <v>5</v>
      </c>
      <c r="V5" s="2">
        <v>0</v>
      </c>
      <c r="W5" s="2">
        <v>0</v>
      </c>
      <c r="X5" s="2">
        <v>0</v>
      </c>
      <c r="Y5" s="11">
        <f>SUM(R5:X5)</f>
        <v>5</v>
      </c>
      <c r="Z5" s="2">
        <v>0</v>
      </c>
      <c r="AA5" s="2">
        <v>0</v>
      </c>
      <c r="AB5" s="2">
        <v>0</v>
      </c>
      <c r="AC5" s="2">
        <v>5</v>
      </c>
      <c r="AD5" s="2">
        <v>0</v>
      </c>
      <c r="AE5" s="2">
        <v>0</v>
      </c>
      <c r="AF5" s="2">
        <v>0</v>
      </c>
      <c r="AG5" s="11">
        <f>SUM(Z5:AF5)</f>
        <v>5</v>
      </c>
      <c r="AH5" s="2">
        <v>0</v>
      </c>
      <c r="AI5" s="2">
        <v>0</v>
      </c>
      <c r="AJ5" s="2">
        <v>0</v>
      </c>
      <c r="AK5" s="2">
        <v>5</v>
      </c>
      <c r="AL5" s="2">
        <v>0</v>
      </c>
      <c r="AM5" s="2">
        <v>0</v>
      </c>
      <c r="AN5" s="2">
        <v>0</v>
      </c>
      <c r="AO5" s="11">
        <f>SUM(AH5:AN5)</f>
        <v>5</v>
      </c>
      <c r="AP5" s="2">
        <v>0</v>
      </c>
      <c r="AQ5" s="2">
        <v>0</v>
      </c>
      <c r="AR5" s="2">
        <v>0</v>
      </c>
      <c r="AS5" s="2">
        <v>4</v>
      </c>
      <c r="AT5" s="2">
        <v>0</v>
      </c>
      <c r="AU5" s="2">
        <v>0</v>
      </c>
      <c r="AV5" s="2">
        <v>0</v>
      </c>
      <c r="AW5" s="11">
        <f>SUM(AP5:AV5)</f>
        <v>4</v>
      </c>
      <c r="AX5" s="2">
        <v>0</v>
      </c>
      <c r="AY5" s="2">
        <v>5</v>
      </c>
      <c r="AZ5" s="2">
        <v>0</v>
      </c>
      <c r="BA5" s="2">
        <v>4</v>
      </c>
      <c r="BB5" s="2">
        <v>0</v>
      </c>
      <c r="BC5" s="2">
        <v>0</v>
      </c>
      <c r="BD5" s="2">
        <v>0</v>
      </c>
      <c r="BE5" s="11">
        <f>SUM(AX5:BD5)</f>
        <v>9</v>
      </c>
      <c r="BF5" s="2">
        <v>0</v>
      </c>
      <c r="BG5" s="2">
        <v>0</v>
      </c>
      <c r="BH5" s="2">
        <v>0</v>
      </c>
      <c r="BI5" s="2">
        <v>4</v>
      </c>
      <c r="BJ5" s="2">
        <v>0</v>
      </c>
      <c r="BK5" s="2">
        <v>0</v>
      </c>
      <c r="BL5" s="2">
        <v>0</v>
      </c>
      <c r="BM5" s="11">
        <f>SUM(BF5:BL5)</f>
        <v>4</v>
      </c>
      <c r="BN5" s="2">
        <v>0</v>
      </c>
      <c r="BO5" s="2">
        <v>0</v>
      </c>
      <c r="BP5" s="2">
        <v>0</v>
      </c>
      <c r="BQ5" s="2">
        <v>4</v>
      </c>
      <c r="BR5" s="2">
        <v>0</v>
      </c>
      <c r="BS5" s="2">
        <v>0</v>
      </c>
      <c r="BT5" s="2">
        <v>0</v>
      </c>
      <c r="BU5" s="11">
        <f>SUM(BN5:BT5)</f>
        <v>4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11">
        <f>SUM(BV5:CB5)</f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11">
        <f>SUM(CD5:CJ5)</f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11">
        <f>SUM(CL5:CR5)</f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11">
        <f t="shared" ref="DA5:DA16" si="0">SUM(DR5:DX5)</f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11">
        <f>SUM(DB5:DH5)</f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11">
        <f>SUM(DJ5:DP5)</f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11">
        <f>SUM(DR5:DX5)</f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11">
        <f>SUM(DZ5:EF5)</f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11">
        <f>SUM(EH5:EN5)</f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11">
        <f>SUM(EP5:EV5)</f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11">
        <f>SUM(EX5:FD5)</f>
        <v>0</v>
      </c>
      <c r="FF5" s="2">
        <v>0</v>
      </c>
      <c r="FG5" s="2">
        <v>0</v>
      </c>
      <c r="FH5" s="2">
        <v>0</v>
      </c>
      <c r="FI5" s="2">
        <v>0</v>
      </c>
      <c r="FJ5" s="2">
        <v>0</v>
      </c>
      <c r="FK5" s="2">
        <v>0</v>
      </c>
      <c r="FL5" s="2">
        <v>0</v>
      </c>
      <c r="FM5" s="11">
        <f>SUM(FF5:FL5)</f>
        <v>0</v>
      </c>
      <c r="FN5" s="2">
        <v>0</v>
      </c>
      <c r="FO5" s="2">
        <v>0</v>
      </c>
      <c r="FP5" s="2">
        <v>0</v>
      </c>
      <c r="FQ5" s="2">
        <v>0</v>
      </c>
      <c r="FR5" s="2">
        <v>0</v>
      </c>
      <c r="FS5" s="2">
        <v>0</v>
      </c>
      <c r="FT5" s="2">
        <v>0</v>
      </c>
      <c r="FU5" s="11">
        <f>SUM(FN5:FT5)</f>
        <v>0</v>
      </c>
      <c r="FV5" s="2">
        <v>0</v>
      </c>
      <c r="FW5" s="2">
        <v>0</v>
      </c>
      <c r="FX5" s="2">
        <v>0</v>
      </c>
      <c r="FY5" s="2">
        <v>0</v>
      </c>
      <c r="FZ5" s="2">
        <v>0</v>
      </c>
      <c r="GA5" s="2">
        <v>0</v>
      </c>
      <c r="GB5" s="2">
        <v>0</v>
      </c>
      <c r="GC5" s="11">
        <f>SUM(FV5:GB5)</f>
        <v>0</v>
      </c>
      <c r="GD5" s="2">
        <v>0</v>
      </c>
      <c r="GE5" s="2">
        <v>0</v>
      </c>
      <c r="GF5" s="2">
        <v>0</v>
      </c>
      <c r="GG5" s="2">
        <v>0</v>
      </c>
      <c r="GH5" s="2">
        <v>0</v>
      </c>
      <c r="GI5" s="2">
        <v>0</v>
      </c>
      <c r="GJ5" s="2">
        <v>0</v>
      </c>
      <c r="GK5" s="11">
        <f>SUM(GD5:GJ5)</f>
        <v>0</v>
      </c>
      <c r="GL5" s="2">
        <v>0</v>
      </c>
      <c r="GM5" s="2">
        <v>0</v>
      </c>
      <c r="GN5" s="2">
        <v>0</v>
      </c>
      <c r="GO5" s="2">
        <v>0</v>
      </c>
      <c r="GP5" s="2">
        <v>0</v>
      </c>
      <c r="GQ5" s="2">
        <v>0</v>
      </c>
      <c r="GR5" s="2">
        <v>0</v>
      </c>
      <c r="GS5" s="11">
        <f>SUM(GL5:GR5)</f>
        <v>0</v>
      </c>
      <c r="GT5" s="2">
        <v>0</v>
      </c>
      <c r="GU5" s="2">
        <v>0</v>
      </c>
      <c r="GV5" s="2">
        <v>0</v>
      </c>
      <c r="GW5" s="2">
        <v>0</v>
      </c>
      <c r="GX5" s="2">
        <v>0</v>
      </c>
      <c r="GY5" s="2">
        <v>0</v>
      </c>
      <c r="GZ5" s="2">
        <v>0</v>
      </c>
      <c r="HA5" s="11">
        <f>SUM(GT5:GZ5)</f>
        <v>0</v>
      </c>
      <c r="HB5" s="2">
        <v>0</v>
      </c>
      <c r="HC5" s="2">
        <v>0</v>
      </c>
      <c r="HD5" s="2">
        <v>0</v>
      </c>
      <c r="HE5" s="2">
        <v>0</v>
      </c>
      <c r="HF5" s="2">
        <v>0</v>
      </c>
      <c r="HG5" s="2">
        <v>0</v>
      </c>
      <c r="HH5" s="2">
        <v>0</v>
      </c>
      <c r="HI5" s="11">
        <f>SUM(HB5:HH5)</f>
        <v>0</v>
      </c>
      <c r="HJ5" s="2">
        <v>0</v>
      </c>
      <c r="HK5" s="2">
        <v>0</v>
      </c>
      <c r="HL5" s="2">
        <v>0</v>
      </c>
      <c r="HM5" s="2">
        <v>0</v>
      </c>
      <c r="HN5" s="2">
        <v>0</v>
      </c>
      <c r="HO5" s="2">
        <v>0</v>
      </c>
      <c r="HP5" s="2">
        <v>0</v>
      </c>
      <c r="HQ5" s="11">
        <f>SUM(HJ5:HP5)</f>
        <v>0</v>
      </c>
      <c r="HR5" s="2">
        <v>0</v>
      </c>
      <c r="HS5" s="2">
        <v>0</v>
      </c>
      <c r="HT5" s="2">
        <v>0</v>
      </c>
      <c r="HU5" s="2">
        <v>0</v>
      </c>
      <c r="HV5" s="2">
        <v>0</v>
      </c>
      <c r="HW5" s="2">
        <v>0</v>
      </c>
      <c r="HX5" s="2">
        <v>0</v>
      </c>
      <c r="HY5" s="11">
        <f>SUM(HR5:HX5)</f>
        <v>0</v>
      </c>
      <c r="HZ5" s="2">
        <v>0</v>
      </c>
      <c r="IA5" s="2">
        <v>0</v>
      </c>
      <c r="IB5" s="2">
        <v>0</v>
      </c>
      <c r="IC5" s="2">
        <v>0</v>
      </c>
      <c r="ID5" s="2">
        <v>0</v>
      </c>
      <c r="IE5" s="2">
        <v>0</v>
      </c>
      <c r="IF5" s="2">
        <v>0</v>
      </c>
      <c r="IG5" s="11">
        <f>SUM(HZ5:IF5)</f>
        <v>0</v>
      </c>
      <c r="IH5" s="2">
        <v>0</v>
      </c>
      <c r="II5" s="2">
        <v>0</v>
      </c>
      <c r="IJ5" s="2">
        <v>0</v>
      </c>
      <c r="IK5" s="2">
        <v>0</v>
      </c>
      <c r="IL5" s="2">
        <v>0</v>
      </c>
      <c r="IM5" s="2">
        <v>0</v>
      </c>
      <c r="IN5" s="2">
        <v>0</v>
      </c>
      <c r="IO5" s="11">
        <f>SUM(IH5:IN5)</f>
        <v>0</v>
      </c>
      <c r="IP5" s="2">
        <v>0</v>
      </c>
      <c r="IQ5" s="2">
        <v>0</v>
      </c>
      <c r="IR5" s="2">
        <v>0</v>
      </c>
      <c r="IS5" s="2">
        <v>0</v>
      </c>
      <c r="IT5" s="2">
        <v>0</v>
      </c>
      <c r="IU5" s="2">
        <v>0</v>
      </c>
      <c r="IV5" s="2">
        <v>0</v>
      </c>
      <c r="IW5" s="11">
        <f>SUM(IP5:IV5)</f>
        <v>0</v>
      </c>
      <c r="IX5" s="2">
        <v>0</v>
      </c>
      <c r="IY5" s="2">
        <v>0</v>
      </c>
      <c r="IZ5" s="2">
        <v>0</v>
      </c>
      <c r="JA5" s="2">
        <v>0</v>
      </c>
      <c r="JB5" s="2">
        <v>0</v>
      </c>
      <c r="JC5" s="2">
        <v>0</v>
      </c>
      <c r="JD5" s="2">
        <v>0</v>
      </c>
      <c r="JE5" s="11">
        <f>SUM(IX5:JD5)</f>
        <v>0</v>
      </c>
      <c r="JF5" s="2">
        <v>0</v>
      </c>
      <c r="JG5" s="2">
        <v>0</v>
      </c>
      <c r="JH5" s="2">
        <v>0</v>
      </c>
      <c r="JI5" s="2">
        <v>0</v>
      </c>
      <c r="JJ5" s="2">
        <v>0</v>
      </c>
      <c r="JK5" s="2">
        <v>0</v>
      </c>
      <c r="JL5" s="2">
        <v>0</v>
      </c>
      <c r="JM5" s="11">
        <f>SUM(JF5:JL5)</f>
        <v>0</v>
      </c>
      <c r="JN5" s="2">
        <v>0</v>
      </c>
      <c r="JO5" s="2">
        <v>0</v>
      </c>
      <c r="JP5" s="2">
        <v>0</v>
      </c>
      <c r="JQ5" s="2">
        <v>0</v>
      </c>
      <c r="JR5" s="2">
        <v>0</v>
      </c>
      <c r="JS5" s="2">
        <v>0</v>
      </c>
      <c r="JT5" s="2">
        <v>0</v>
      </c>
      <c r="JU5" s="11">
        <f>SUM(JN5:JT5)</f>
        <v>0</v>
      </c>
      <c r="JV5" s="2">
        <v>0</v>
      </c>
      <c r="JW5" s="2">
        <v>0</v>
      </c>
      <c r="JX5" s="2">
        <v>0</v>
      </c>
      <c r="JY5" s="2">
        <v>0</v>
      </c>
      <c r="JZ5" s="2">
        <v>0</v>
      </c>
      <c r="KA5" s="2">
        <v>0</v>
      </c>
      <c r="KB5" s="2">
        <v>0</v>
      </c>
      <c r="KC5" s="11">
        <f>SUM(JV5:KB5)</f>
        <v>0</v>
      </c>
      <c r="KD5" s="2">
        <v>0</v>
      </c>
      <c r="KE5" s="2">
        <v>0</v>
      </c>
      <c r="KF5" s="2">
        <v>0</v>
      </c>
      <c r="KG5" s="2">
        <v>0</v>
      </c>
      <c r="KH5" s="2">
        <v>0</v>
      </c>
      <c r="KI5" s="2">
        <v>0</v>
      </c>
      <c r="KJ5" s="2">
        <v>0</v>
      </c>
      <c r="KK5" s="11">
        <f>SUM(KD5:KJ5)</f>
        <v>0</v>
      </c>
    </row>
    <row r="6" spans="1:297" x14ac:dyDescent="0.25">
      <c r="A6" s="29" t="s">
        <v>9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11">
        <f t="shared" ref="I6:I17" si="1">SUM(B6:H6)</f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11">
        <f t="shared" ref="Q6:Q17" si="2">SUM(J6:P6)</f>
        <v>0</v>
      </c>
      <c r="R6" s="2">
        <v>1</v>
      </c>
      <c r="S6" s="2">
        <v>3</v>
      </c>
      <c r="T6" s="2">
        <v>8</v>
      </c>
      <c r="U6" s="2">
        <v>6</v>
      </c>
      <c r="V6" s="2">
        <v>0</v>
      </c>
      <c r="W6" s="2">
        <v>4</v>
      </c>
      <c r="X6" s="2">
        <v>0</v>
      </c>
      <c r="Y6" s="11">
        <f t="shared" ref="Y6:Y45" si="3">SUM(R6:X6)</f>
        <v>22</v>
      </c>
      <c r="Z6" s="2">
        <v>1</v>
      </c>
      <c r="AA6" s="2">
        <v>8</v>
      </c>
      <c r="AB6" s="2">
        <v>9</v>
      </c>
      <c r="AC6" s="2">
        <v>6</v>
      </c>
      <c r="AD6" s="2">
        <v>5</v>
      </c>
      <c r="AE6" s="2">
        <v>0</v>
      </c>
      <c r="AF6" s="2">
        <v>0</v>
      </c>
      <c r="AG6" s="11">
        <f t="shared" ref="AG6:AG17" si="4">SUM(Z6:AF6)</f>
        <v>29</v>
      </c>
      <c r="AH6" s="2">
        <v>2</v>
      </c>
      <c r="AI6" s="2">
        <v>8</v>
      </c>
      <c r="AJ6" s="2">
        <v>9</v>
      </c>
      <c r="AK6" s="2">
        <v>7</v>
      </c>
      <c r="AL6" s="2">
        <v>6</v>
      </c>
      <c r="AM6" s="2">
        <v>9</v>
      </c>
      <c r="AN6" s="2">
        <v>0</v>
      </c>
      <c r="AO6" s="11">
        <f t="shared" ref="AO6:AO17" si="5">SUM(AH6:AN6)</f>
        <v>41</v>
      </c>
      <c r="AP6" s="2">
        <v>2</v>
      </c>
      <c r="AQ6" s="2">
        <v>10</v>
      </c>
      <c r="AR6" s="2">
        <v>8</v>
      </c>
      <c r="AS6" s="2">
        <v>9</v>
      </c>
      <c r="AT6" s="2">
        <v>6</v>
      </c>
      <c r="AU6" s="2">
        <v>8</v>
      </c>
      <c r="AV6" s="2">
        <v>0</v>
      </c>
      <c r="AW6" s="11">
        <f t="shared" ref="AW6:AW17" si="6">SUM(AP6:AV6)</f>
        <v>43</v>
      </c>
      <c r="AX6" s="2">
        <v>3</v>
      </c>
      <c r="AY6" s="2">
        <v>7</v>
      </c>
      <c r="AZ6" s="2">
        <v>6</v>
      </c>
      <c r="BA6" s="2">
        <v>10</v>
      </c>
      <c r="BB6" s="2">
        <v>4</v>
      </c>
      <c r="BC6" s="2">
        <v>8</v>
      </c>
      <c r="BD6" s="2">
        <v>0</v>
      </c>
      <c r="BE6" s="11">
        <f t="shared" ref="BE6:BE17" si="7">SUM(AX6:BD6)</f>
        <v>38</v>
      </c>
      <c r="BF6" s="2">
        <v>3</v>
      </c>
      <c r="BG6" s="2">
        <v>0</v>
      </c>
      <c r="BH6" s="2">
        <v>11</v>
      </c>
      <c r="BI6" s="2">
        <v>10</v>
      </c>
      <c r="BJ6" s="2">
        <v>0</v>
      </c>
      <c r="BK6" s="2">
        <v>8</v>
      </c>
      <c r="BL6" s="2">
        <v>0</v>
      </c>
      <c r="BM6" s="11">
        <f t="shared" ref="BM6:BM17" si="8">SUM(BF6:BL6)</f>
        <v>32</v>
      </c>
      <c r="BN6" s="2">
        <v>0</v>
      </c>
      <c r="BO6" s="2">
        <v>9</v>
      </c>
      <c r="BP6" s="2">
        <v>8</v>
      </c>
      <c r="BQ6" s="2">
        <v>8</v>
      </c>
      <c r="BR6" s="2">
        <v>5</v>
      </c>
      <c r="BS6" s="2">
        <v>8</v>
      </c>
      <c r="BT6" s="2">
        <v>0</v>
      </c>
      <c r="BU6" s="11">
        <f t="shared" ref="BU6:BU17" si="9">SUM(BN6:BT6)</f>
        <v>38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11">
        <f t="shared" ref="CC6:CC17" si="10">SUM(BV6:CB6)</f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11">
        <f t="shared" ref="CK6:CK17" si="11">SUM(CD6:CJ6)</f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11">
        <f t="shared" ref="CS6:CS17" si="12">SUM(CL6:CR6)</f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11">
        <v>34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11">
        <f t="shared" ref="DI6:DI17" si="13">SUM(DB6:DH6)</f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11">
        <f t="shared" ref="DQ6:DQ17" si="14">SUM(DJ6:DP6)</f>
        <v>0</v>
      </c>
      <c r="DR6" s="2">
        <v>0</v>
      </c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11">
        <f t="shared" ref="DY6:DY17" si="15">SUM(DR6:DX6)</f>
        <v>0</v>
      </c>
      <c r="DZ6" s="2">
        <v>0</v>
      </c>
      <c r="EA6" s="2">
        <v>0</v>
      </c>
      <c r="EB6" s="2">
        <v>0</v>
      </c>
      <c r="EC6" s="2">
        <v>0</v>
      </c>
      <c r="ED6" s="2">
        <v>0</v>
      </c>
      <c r="EE6" s="2">
        <v>0</v>
      </c>
      <c r="EF6" s="2">
        <v>0</v>
      </c>
      <c r="EG6" s="11">
        <f t="shared" ref="EG6:EG17" si="16">SUM(DZ6:EF6)</f>
        <v>0</v>
      </c>
      <c r="EH6" s="2">
        <v>0</v>
      </c>
      <c r="EI6" s="2">
        <v>0</v>
      </c>
      <c r="EJ6" s="2">
        <v>0</v>
      </c>
      <c r="EK6" s="2">
        <v>0</v>
      </c>
      <c r="EL6" s="2">
        <v>0</v>
      </c>
      <c r="EM6" s="2">
        <v>0</v>
      </c>
      <c r="EN6" s="2">
        <v>0</v>
      </c>
      <c r="EO6" s="11">
        <f t="shared" ref="EO6:EO17" si="17">SUM(EH6:EN6)</f>
        <v>0</v>
      </c>
      <c r="EP6" s="2">
        <v>0</v>
      </c>
      <c r="EQ6" s="2">
        <v>0</v>
      </c>
      <c r="ER6" s="2">
        <v>0</v>
      </c>
      <c r="ES6" s="2">
        <v>0</v>
      </c>
      <c r="ET6" s="2">
        <v>0</v>
      </c>
      <c r="EU6" s="2">
        <v>0</v>
      </c>
      <c r="EV6" s="2">
        <v>0</v>
      </c>
      <c r="EW6" s="11">
        <f t="shared" ref="EW6:EW17" si="18">SUM(EP6:EV6)</f>
        <v>0</v>
      </c>
      <c r="EX6" s="2">
        <v>0</v>
      </c>
      <c r="EY6" s="2">
        <v>0</v>
      </c>
      <c r="EZ6" s="2">
        <v>0</v>
      </c>
      <c r="FA6" s="2">
        <v>0</v>
      </c>
      <c r="FB6" s="2">
        <v>0</v>
      </c>
      <c r="FC6" s="2">
        <v>0</v>
      </c>
      <c r="FD6" s="2">
        <v>0</v>
      </c>
      <c r="FE6" s="11">
        <f t="shared" ref="FE6:FE17" si="19">SUM(EX6:FD6)</f>
        <v>0</v>
      </c>
      <c r="FF6" s="2">
        <v>0</v>
      </c>
      <c r="FG6" s="2">
        <v>0</v>
      </c>
      <c r="FH6" s="2">
        <v>0</v>
      </c>
      <c r="FI6" s="2">
        <v>0</v>
      </c>
      <c r="FJ6" s="2">
        <v>0</v>
      </c>
      <c r="FK6" s="2">
        <v>0</v>
      </c>
      <c r="FL6" s="2">
        <v>0</v>
      </c>
      <c r="FM6" s="11">
        <f t="shared" ref="FM6:FM17" si="20">SUM(FF6:FL6)</f>
        <v>0</v>
      </c>
      <c r="FN6" s="2">
        <v>0</v>
      </c>
      <c r="FO6" s="2">
        <v>0</v>
      </c>
      <c r="FP6" s="2">
        <v>0</v>
      </c>
      <c r="FQ6" s="2">
        <v>0</v>
      </c>
      <c r="FR6" s="2">
        <v>0</v>
      </c>
      <c r="FS6" s="2">
        <v>0</v>
      </c>
      <c r="FT6" s="2">
        <v>0</v>
      </c>
      <c r="FU6" s="11">
        <f t="shared" ref="FU6:FU17" si="21">SUM(FN6:FT6)</f>
        <v>0</v>
      </c>
      <c r="FV6" s="2">
        <v>0</v>
      </c>
      <c r="FW6" s="2">
        <v>0</v>
      </c>
      <c r="FX6" s="2">
        <v>0</v>
      </c>
      <c r="FY6" s="2">
        <v>0</v>
      </c>
      <c r="FZ6" s="2">
        <v>0</v>
      </c>
      <c r="GA6" s="2">
        <v>0</v>
      </c>
      <c r="GB6" s="2">
        <v>0</v>
      </c>
      <c r="GC6" s="11">
        <f t="shared" ref="GC6:GC17" si="22">SUM(FV6:GB6)</f>
        <v>0</v>
      </c>
      <c r="GD6" s="2">
        <v>0</v>
      </c>
      <c r="GE6" s="2">
        <v>0</v>
      </c>
      <c r="GF6" s="2">
        <v>0</v>
      </c>
      <c r="GG6" s="2">
        <v>0</v>
      </c>
      <c r="GH6" s="2">
        <v>0</v>
      </c>
      <c r="GI6" s="2">
        <v>0</v>
      </c>
      <c r="GJ6" s="2">
        <v>0</v>
      </c>
      <c r="GK6" s="11">
        <f t="shared" ref="GK6:GK17" si="23">SUM(GD6:GJ6)</f>
        <v>0</v>
      </c>
      <c r="GL6" s="2">
        <v>0</v>
      </c>
      <c r="GM6" s="2">
        <v>0</v>
      </c>
      <c r="GN6" s="2">
        <v>0</v>
      </c>
      <c r="GO6" s="2">
        <v>0</v>
      </c>
      <c r="GP6" s="2">
        <v>0</v>
      </c>
      <c r="GQ6" s="2">
        <v>0</v>
      </c>
      <c r="GR6" s="2">
        <v>0</v>
      </c>
      <c r="GS6" s="11">
        <f t="shared" ref="GS6:GS17" si="24">SUM(GL6:GR6)</f>
        <v>0</v>
      </c>
      <c r="GT6" s="2">
        <v>0</v>
      </c>
      <c r="GU6" s="2">
        <v>0</v>
      </c>
      <c r="GV6" s="2">
        <v>0</v>
      </c>
      <c r="GW6" s="2">
        <v>0</v>
      </c>
      <c r="GX6" s="2">
        <v>0</v>
      </c>
      <c r="GY6" s="2">
        <v>0</v>
      </c>
      <c r="GZ6" s="2">
        <v>0</v>
      </c>
      <c r="HA6" s="11">
        <f t="shared" ref="HA6:HA17" si="25">SUM(GT6:GZ6)</f>
        <v>0</v>
      </c>
      <c r="HB6" s="2">
        <v>0</v>
      </c>
      <c r="HC6" s="2">
        <v>0</v>
      </c>
      <c r="HD6" s="2">
        <v>0</v>
      </c>
      <c r="HE6" s="2">
        <v>0</v>
      </c>
      <c r="HF6" s="2">
        <v>0</v>
      </c>
      <c r="HG6" s="2">
        <v>0</v>
      </c>
      <c r="HH6" s="2">
        <v>0</v>
      </c>
      <c r="HI6" s="11">
        <f t="shared" ref="HI6:HI17" si="26">SUM(HB6:HH6)</f>
        <v>0</v>
      </c>
      <c r="HJ6" s="2">
        <v>0</v>
      </c>
      <c r="HK6" s="2">
        <v>0</v>
      </c>
      <c r="HL6" s="2">
        <v>0</v>
      </c>
      <c r="HM6" s="2">
        <v>0</v>
      </c>
      <c r="HN6" s="2">
        <v>0</v>
      </c>
      <c r="HO6" s="2">
        <v>0</v>
      </c>
      <c r="HP6" s="2">
        <v>0</v>
      </c>
      <c r="HQ6" s="11">
        <f t="shared" ref="HQ6:HQ17" si="27">SUM(HJ6:HP6)</f>
        <v>0</v>
      </c>
      <c r="HR6" s="2">
        <v>0</v>
      </c>
      <c r="HS6" s="2">
        <v>0</v>
      </c>
      <c r="HT6" s="2">
        <v>0</v>
      </c>
      <c r="HU6" s="2">
        <v>0</v>
      </c>
      <c r="HV6" s="2">
        <v>0</v>
      </c>
      <c r="HW6" s="2">
        <v>0</v>
      </c>
      <c r="HX6" s="2">
        <v>0</v>
      </c>
      <c r="HY6" s="11">
        <f t="shared" ref="HY6:HY17" si="28">SUM(HR6:HX6)</f>
        <v>0</v>
      </c>
      <c r="HZ6" s="2">
        <v>0</v>
      </c>
      <c r="IA6" s="2">
        <v>0</v>
      </c>
      <c r="IB6" s="2">
        <v>0</v>
      </c>
      <c r="IC6" s="2">
        <v>0</v>
      </c>
      <c r="ID6" s="2">
        <v>0</v>
      </c>
      <c r="IE6" s="2">
        <v>0</v>
      </c>
      <c r="IF6" s="2">
        <v>0</v>
      </c>
      <c r="IG6" s="11">
        <f t="shared" ref="IG6:IG17" si="29">SUM(HZ6:IF6)</f>
        <v>0</v>
      </c>
      <c r="IH6" s="2">
        <v>0</v>
      </c>
      <c r="II6" s="2">
        <v>0</v>
      </c>
      <c r="IJ6" s="2">
        <v>0</v>
      </c>
      <c r="IK6" s="2">
        <v>0</v>
      </c>
      <c r="IL6" s="2">
        <v>0</v>
      </c>
      <c r="IM6" s="2">
        <v>0</v>
      </c>
      <c r="IN6" s="2">
        <v>0</v>
      </c>
      <c r="IO6" s="11">
        <f t="shared" ref="IO6:IO17" si="30">SUM(IH6:IN6)</f>
        <v>0</v>
      </c>
      <c r="IP6" s="2">
        <v>0</v>
      </c>
      <c r="IQ6" s="2">
        <v>0</v>
      </c>
      <c r="IR6" s="2">
        <v>0</v>
      </c>
      <c r="IS6" s="2">
        <v>0</v>
      </c>
      <c r="IT6" s="2">
        <v>0</v>
      </c>
      <c r="IU6" s="2">
        <v>0</v>
      </c>
      <c r="IV6" s="2">
        <v>0</v>
      </c>
      <c r="IW6" s="11">
        <f t="shared" ref="IW6:IW17" si="31">SUM(IP6:IV6)</f>
        <v>0</v>
      </c>
      <c r="IX6" s="2">
        <v>0</v>
      </c>
      <c r="IY6" s="2">
        <v>0</v>
      </c>
      <c r="IZ6" s="2">
        <v>0</v>
      </c>
      <c r="JA6" s="2">
        <v>0</v>
      </c>
      <c r="JB6" s="2">
        <v>0</v>
      </c>
      <c r="JC6" s="2">
        <v>0</v>
      </c>
      <c r="JD6" s="2">
        <v>0</v>
      </c>
      <c r="JE6" s="11">
        <f t="shared" ref="JE6:JE17" si="32">SUM(IX6:JD6)</f>
        <v>0</v>
      </c>
      <c r="JF6" s="2">
        <v>0</v>
      </c>
      <c r="JG6" s="2">
        <v>0</v>
      </c>
      <c r="JH6" s="2">
        <v>0</v>
      </c>
      <c r="JI6" s="2">
        <v>0</v>
      </c>
      <c r="JJ6" s="2">
        <v>0</v>
      </c>
      <c r="JK6" s="2">
        <v>0</v>
      </c>
      <c r="JL6" s="2">
        <v>0</v>
      </c>
      <c r="JM6" s="11">
        <f t="shared" ref="JM6:JM17" si="33">SUM(JF6:JL6)</f>
        <v>0</v>
      </c>
      <c r="JN6" s="2">
        <v>0</v>
      </c>
      <c r="JO6" s="2">
        <v>0</v>
      </c>
      <c r="JP6" s="2">
        <v>0</v>
      </c>
      <c r="JQ6" s="2">
        <v>0</v>
      </c>
      <c r="JR6" s="2">
        <v>0</v>
      </c>
      <c r="JS6" s="2">
        <v>0</v>
      </c>
      <c r="JT6" s="2">
        <v>0</v>
      </c>
      <c r="JU6" s="11">
        <f t="shared" ref="JU6:JU17" si="34">SUM(JN6:JT6)</f>
        <v>0</v>
      </c>
      <c r="JV6" s="2">
        <v>0</v>
      </c>
      <c r="JW6" s="2">
        <v>0</v>
      </c>
      <c r="JX6" s="2">
        <v>0</v>
      </c>
      <c r="JY6" s="2">
        <v>0</v>
      </c>
      <c r="JZ6" s="2">
        <v>0</v>
      </c>
      <c r="KA6" s="2">
        <v>0</v>
      </c>
      <c r="KB6" s="2">
        <v>0</v>
      </c>
      <c r="KC6" s="11">
        <f t="shared" ref="KC6:KC17" si="35">SUM(JV6:KB6)</f>
        <v>0</v>
      </c>
      <c r="KD6" s="2">
        <v>0</v>
      </c>
      <c r="KE6" s="2">
        <v>0</v>
      </c>
      <c r="KF6" s="2">
        <v>0</v>
      </c>
      <c r="KG6" s="2">
        <v>0</v>
      </c>
      <c r="KH6" s="2">
        <v>0</v>
      </c>
      <c r="KI6" s="2">
        <v>0</v>
      </c>
      <c r="KJ6" s="2">
        <v>0</v>
      </c>
      <c r="KK6" s="11">
        <f t="shared" ref="KK6:KK17" si="36">SUM(KD6:KJ6)</f>
        <v>0</v>
      </c>
    </row>
    <row r="7" spans="1:297" x14ac:dyDescent="0.25">
      <c r="A7" s="29" t="s">
        <v>10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11">
        <f t="shared" si="1"/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11">
        <f t="shared" si="2"/>
        <v>0</v>
      </c>
      <c r="R7" s="2">
        <v>1</v>
      </c>
      <c r="S7" s="2">
        <v>3</v>
      </c>
      <c r="T7" s="2">
        <v>4</v>
      </c>
      <c r="U7" s="2">
        <v>0</v>
      </c>
      <c r="V7" s="2">
        <v>0</v>
      </c>
      <c r="W7" s="2">
        <v>5</v>
      </c>
      <c r="X7" s="2">
        <v>0</v>
      </c>
      <c r="Y7" s="11">
        <f t="shared" si="3"/>
        <v>13</v>
      </c>
      <c r="Z7" s="2">
        <v>3</v>
      </c>
      <c r="AA7" s="2">
        <v>5</v>
      </c>
      <c r="AB7" s="2">
        <v>4</v>
      </c>
      <c r="AC7" s="2">
        <v>0</v>
      </c>
      <c r="AD7" s="2">
        <v>6</v>
      </c>
      <c r="AE7" s="2">
        <v>0</v>
      </c>
      <c r="AF7" s="2">
        <v>0</v>
      </c>
      <c r="AG7" s="11">
        <f t="shared" si="4"/>
        <v>18</v>
      </c>
      <c r="AH7" s="2">
        <v>3</v>
      </c>
      <c r="AI7" s="2">
        <v>4</v>
      </c>
      <c r="AJ7" s="2">
        <v>5</v>
      </c>
      <c r="AK7" s="2">
        <v>0</v>
      </c>
      <c r="AL7" s="2">
        <v>5</v>
      </c>
      <c r="AM7" s="2">
        <v>8</v>
      </c>
      <c r="AN7" s="2">
        <v>0</v>
      </c>
      <c r="AO7" s="11">
        <f t="shared" si="5"/>
        <v>25</v>
      </c>
      <c r="AP7" s="2">
        <v>3</v>
      </c>
      <c r="AQ7" s="2">
        <v>5</v>
      </c>
      <c r="AR7" s="2">
        <v>5</v>
      </c>
      <c r="AS7" s="2">
        <v>0</v>
      </c>
      <c r="AT7" s="2">
        <v>6</v>
      </c>
      <c r="AU7" s="2">
        <v>6</v>
      </c>
      <c r="AV7" s="2">
        <v>0</v>
      </c>
      <c r="AW7" s="11">
        <f t="shared" si="6"/>
        <v>25</v>
      </c>
      <c r="AX7" s="2">
        <v>3</v>
      </c>
      <c r="AY7" s="2">
        <v>0</v>
      </c>
      <c r="AZ7" s="2">
        <v>6</v>
      </c>
      <c r="BA7" s="2">
        <v>0</v>
      </c>
      <c r="BB7" s="2">
        <v>7</v>
      </c>
      <c r="BC7" s="2">
        <v>8</v>
      </c>
      <c r="BD7" s="2">
        <v>0</v>
      </c>
      <c r="BE7" s="11">
        <f t="shared" si="7"/>
        <v>24</v>
      </c>
      <c r="BF7" s="2">
        <v>3</v>
      </c>
      <c r="BG7" s="2">
        <v>0</v>
      </c>
      <c r="BH7" s="2">
        <v>6</v>
      </c>
      <c r="BI7" s="2">
        <v>0</v>
      </c>
      <c r="BJ7" s="2">
        <v>0</v>
      </c>
      <c r="BK7" s="2">
        <v>6</v>
      </c>
      <c r="BL7" s="2">
        <v>0</v>
      </c>
      <c r="BM7" s="11">
        <f t="shared" si="8"/>
        <v>15</v>
      </c>
      <c r="BN7" s="2">
        <v>0</v>
      </c>
      <c r="BO7" s="2">
        <v>6</v>
      </c>
      <c r="BP7" s="2">
        <v>5</v>
      </c>
      <c r="BQ7" s="2">
        <v>0</v>
      </c>
      <c r="BR7" s="2">
        <v>6</v>
      </c>
      <c r="BS7" s="2">
        <v>11</v>
      </c>
      <c r="BT7" s="2">
        <v>0</v>
      </c>
      <c r="BU7" s="11">
        <f t="shared" si="9"/>
        <v>28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11">
        <f t="shared" si="10"/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11">
        <f t="shared" si="11"/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11">
        <f t="shared" si="12"/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11">
        <v>15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11">
        <f t="shared" si="13"/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11">
        <f t="shared" si="14"/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11">
        <f t="shared" si="15"/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11">
        <f t="shared" si="16"/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11">
        <f t="shared" si="17"/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11">
        <f t="shared" si="18"/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11">
        <f t="shared" si="19"/>
        <v>0</v>
      </c>
      <c r="FF7" s="2">
        <v>0</v>
      </c>
      <c r="FG7" s="2">
        <v>0</v>
      </c>
      <c r="FH7" s="2">
        <v>0</v>
      </c>
      <c r="FI7" s="2">
        <v>0</v>
      </c>
      <c r="FJ7" s="2">
        <v>0</v>
      </c>
      <c r="FK7" s="2">
        <v>0</v>
      </c>
      <c r="FL7" s="2">
        <v>0</v>
      </c>
      <c r="FM7" s="11">
        <f t="shared" si="20"/>
        <v>0</v>
      </c>
      <c r="FN7" s="2">
        <v>0</v>
      </c>
      <c r="FO7" s="2">
        <v>0</v>
      </c>
      <c r="FP7" s="2">
        <v>0</v>
      </c>
      <c r="FQ7" s="2">
        <v>0</v>
      </c>
      <c r="FR7" s="2">
        <v>0</v>
      </c>
      <c r="FS7" s="2">
        <v>0</v>
      </c>
      <c r="FT7" s="2">
        <v>0</v>
      </c>
      <c r="FU7" s="11">
        <f t="shared" si="21"/>
        <v>0</v>
      </c>
      <c r="FV7" s="2">
        <v>0</v>
      </c>
      <c r="FW7" s="2">
        <v>0</v>
      </c>
      <c r="FX7" s="2">
        <v>0</v>
      </c>
      <c r="FY7" s="2">
        <v>0</v>
      </c>
      <c r="FZ7" s="2">
        <v>0</v>
      </c>
      <c r="GA7" s="2">
        <v>0</v>
      </c>
      <c r="GB7" s="2">
        <v>0</v>
      </c>
      <c r="GC7" s="11">
        <f t="shared" si="22"/>
        <v>0</v>
      </c>
      <c r="GD7" s="2">
        <v>0</v>
      </c>
      <c r="GE7" s="2">
        <v>0</v>
      </c>
      <c r="GF7" s="2">
        <v>0</v>
      </c>
      <c r="GG7" s="2">
        <v>0</v>
      </c>
      <c r="GH7" s="2">
        <v>0</v>
      </c>
      <c r="GI7" s="2">
        <v>0</v>
      </c>
      <c r="GJ7" s="2">
        <v>0</v>
      </c>
      <c r="GK7" s="11">
        <f t="shared" si="23"/>
        <v>0</v>
      </c>
      <c r="GL7" s="2">
        <v>0</v>
      </c>
      <c r="GM7" s="2">
        <v>0</v>
      </c>
      <c r="GN7" s="2">
        <v>0</v>
      </c>
      <c r="GO7" s="2">
        <v>0</v>
      </c>
      <c r="GP7" s="2">
        <v>0</v>
      </c>
      <c r="GQ7" s="2">
        <v>0</v>
      </c>
      <c r="GR7" s="2">
        <v>0</v>
      </c>
      <c r="GS7" s="11">
        <f t="shared" si="24"/>
        <v>0</v>
      </c>
      <c r="GT7" s="2">
        <v>0</v>
      </c>
      <c r="GU7" s="2">
        <v>0</v>
      </c>
      <c r="GV7" s="2">
        <v>0</v>
      </c>
      <c r="GW7" s="2">
        <v>0</v>
      </c>
      <c r="GX7" s="2">
        <v>0</v>
      </c>
      <c r="GY7" s="2">
        <v>0</v>
      </c>
      <c r="GZ7" s="2">
        <v>0</v>
      </c>
      <c r="HA7" s="11">
        <f t="shared" si="25"/>
        <v>0</v>
      </c>
      <c r="HB7" s="2">
        <v>0</v>
      </c>
      <c r="HC7" s="2">
        <v>0</v>
      </c>
      <c r="HD7" s="2">
        <v>0</v>
      </c>
      <c r="HE7" s="2">
        <v>0</v>
      </c>
      <c r="HF7" s="2">
        <v>0</v>
      </c>
      <c r="HG7" s="2">
        <v>0</v>
      </c>
      <c r="HH7" s="2">
        <v>0</v>
      </c>
      <c r="HI7" s="11">
        <f t="shared" si="26"/>
        <v>0</v>
      </c>
      <c r="HJ7" s="2">
        <v>0</v>
      </c>
      <c r="HK7" s="2">
        <v>0</v>
      </c>
      <c r="HL7" s="2">
        <v>0</v>
      </c>
      <c r="HM7" s="2">
        <v>0</v>
      </c>
      <c r="HN7" s="2">
        <v>0</v>
      </c>
      <c r="HO7" s="2">
        <v>0</v>
      </c>
      <c r="HP7" s="2">
        <v>0</v>
      </c>
      <c r="HQ7" s="11">
        <f t="shared" si="27"/>
        <v>0</v>
      </c>
      <c r="HR7" s="2">
        <v>0</v>
      </c>
      <c r="HS7" s="2">
        <v>0</v>
      </c>
      <c r="HT7" s="2">
        <v>0</v>
      </c>
      <c r="HU7" s="2">
        <v>0</v>
      </c>
      <c r="HV7" s="2">
        <v>0</v>
      </c>
      <c r="HW7" s="2">
        <v>0</v>
      </c>
      <c r="HX7" s="2">
        <v>0</v>
      </c>
      <c r="HY7" s="11">
        <f t="shared" si="28"/>
        <v>0</v>
      </c>
      <c r="HZ7" s="2">
        <v>0</v>
      </c>
      <c r="IA7" s="2">
        <v>0</v>
      </c>
      <c r="IB7" s="2">
        <v>0</v>
      </c>
      <c r="IC7" s="2">
        <v>0</v>
      </c>
      <c r="ID7" s="2">
        <v>0</v>
      </c>
      <c r="IE7" s="2">
        <v>0</v>
      </c>
      <c r="IF7" s="2">
        <v>0</v>
      </c>
      <c r="IG7" s="11">
        <f t="shared" si="29"/>
        <v>0</v>
      </c>
      <c r="IH7" s="2">
        <v>0</v>
      </c>
      <c r="II7" s="2">
        <v>0</v>
      </c>
      <c r="IJ7" s="2">
        <v>0</v>
      </c>
      <c r="IK7" s="2">
        <v>0</v>
      </c>
      <c r="IL7" s="2">
        <v>0</v>
      </c>
      <c r="IM7" s="2">
        <v>0</v>
      </c>
      <c r="IN7" s="2">
        <v>0</v>
      </c>
      <c r="IO7" s="11">
        <f t="shared" si="30"/>
        <v>0</v>
      </c>
      <c r="IP7" s="2">
        <v>0</v>
      </c>
      <c r="IQ7" s="2">
        <v>0</v>
      </c>
      <c r="IR7" s="2">
        <v>0</v>
      </c>
      <c r="IS7" s="2">
        <v>0</v>
      </c>
      <c r="IT7" s="2">
        <v>0</v>
      </c>
      <c r="IU7" s="2">
        <v>0</v>
      </c>
      <c r="IV7" s="2">
        <v>0</v>
      </c>
      <c r="IW7" s="11">
        <f t="shared" si="31"/>
        <v>0</v>
      </c>
      <c r="IX7" s="2">
        <v>0</v>
      </c>
      <c r="IY7" s="2">
        <v>0</v>
      </c>
      <c r="IZ7" s="2">
        <v>0</v>
      </c>
      <c r="JA7" s="2">
        <v>0</v>
      </c>
      <c r="JB7" s="2">
        <v>0</v>
      </c>
      <c r="JC7" s="2">
        <v>0</v>
      </c>
      <c r="JD7" s="2">
        <v>0</v>
      </c>
      <c r="JE7" s="11">
        <f t="shared" si="32"/>
        <v>0</v>
      </c>
      <c r="JF7" s="2">
        <v>0</v>
      </c>
      <c r="JG7" s="2">
        <v>0</v>
      </c>
      <c r="JH7" s="2">
        <v>0</v>
      </c>
      <c r="JI7" s="2">
        <v>0</v>
      </c>
      <c r="JJ7" s="2">
        <v>0</v>
      </c>
      <c r="JK7" s="2">
        <v>0</v>
      </c>
      <c r="JL7" s="2">
        <v>0</v>
      </c>
      <c r="JM7" s="11">
        <f t="shared" si="33"/>
        <v>0</v>
      </c>
      <c r="JN7" s="2">
        <v>0</v>
      </c>
      <c r="JO7" s="2">
        <v>0</v>
      </c>
      <c r="JP7" s="2">
        <v>0</v>
      </c>
      <c r="JQ7" s="2">
        <v>0</v>
      </c>
      <c r="JR7" s="2">
        <v>0</v>
      </c>
      <c r="JS7" s="2">
        <v>0</v>
      </c>
      <c r="JT7" s="2">
        <v>0</v>
      </c>
      <c r="JU7" s="11">
        <f t="shared" si="34"/>
        <v>0</v>
      </c>
      <c r="JV7" s="2">
        <v>0</v>
      </c>
      <c r="JW7" s="2">
        <v>0</v>
      </c>
      <c r="JX7" s="2">
        <v>0</v>
      </c>
      <c r="JY7" s="2">
        <v>0</v>
      </c>
      <c r="JZ7" s="2">
        <v>0</v>
      </c>
      <c r="KA7" s="2">
        <v>0</v>
      </c>
      <c r="KB7" s="2">
        <v>0</v>
      </c>
      <c r="KC7" s="11">
        <f t="shared" si="35"/>
        <v>0</v>
      </c>
      <c r="KD7" s="2">
        <v>0</v>
      </c>
      <c r="KE7" s="2">
        <v>0</v>
      </c>
      <c r="KF7" s="2">
        <v>0</v>
      </c>
      <c r="KG7" s="2">
        <v>0</v>
      </c>
      <c r="KH7" s="2">
        <v>0</v>
      </c>
      <c r="KI7" s="2">
        <v>0</v>
      </c>
      <c r="KJ7" s="2">
        <v>0</v>
      </c>
      <c r="KK7" s="11">
        <f t="shared" si="36"/>
        <v>0</v>
      </c>
    </row>
    <row r="8" spans="1:297" x14ac:dyDescent="0.25">
      <c r="A8" s="29" t="s">
        <v>135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11">
        <f t="shared" si="1"/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11">
        <f t="shared" si="2"/>
        <v>0</v>
      </c>
      <c r="R8" s="2">
        <v>2</v>
      </c>
      <c r="S8" s="2">
        <v>3</v>
      </c>
      <c r="T8" s="2">
        <v>2</v>
      </c>
      <c r="U8" s="2">
        <v>2</v>
      </c>
      <c r="V8" s="2">
        <v>0</v>
      </c>
      <c r="W8" s="2">
        <v>5</v>
      </c>
      <c r="X8" s="2">
        <v>0</v>
      </c>
      <c r="Y8" s="11">
        <f t="shared" si="3"/>
        <v>14</v>
      </c>
      <c r="Z8" s="2">
        <v>6</v>
      </c>
      <c r="AA8" s="2">
        <v>4</v>
      </c>
      <c r="AB8" s="2">
        <v>4</v>
      </c>
      <c r="AC8" s="2">
        <v>6</v>
      </c>
      <c r="AD8" s="2">
        <v>4</v>
      </c>
      <c r="AE8" s="2">
        <v>0</v>
      </c>
      <c r="AF8" s="2">
        <v>0</v>
      </c>
      <c r="AG8" s="11">
        <f t="shared" si="4"/>
        <v>24</v>
      </c>
      <c r="AH8" s="2">
        <v>6</v>
      </c>
      <c r="AI8" s="2">
        <v>4</v>
      </c>
      <c r="AJ8" s="2">
        <v>3</v>
      </c>
      <c r="AK8" s="2">
        <v>4</v>
      </c>
      <c r="AL8" s="2">
        <v>3</v>
      </c>
      <c r="AM8" s="2">
        <v>5</v>
      </c>
      <c r="AN8" s="2">
        <v>0</v>
      </c>
      <c r="AO8" s="11">
        <f t="shared" si="5"/>
        <v>25</v>
      </c>
      <c r="AP8" s="2">
        <v>6</v>
      </c>
      <c r="AQ8" s="2">
        <v>4</v>
      </c>
      <c r="AR8" s="2">
        <v>5</v>
      </c>
      <c r="AS8" s="2">
        <v>4</v>
      </c>
      <c r="AT8" s="2">
        <v>4</v>
      </c>
      <c r="AU8" s="2">
        <v>7</v>
      </c>
      <c r="AV8" s="2">
        <v>0</v>
      </c>
      <c r="AW8" s="11">
        <f t="shared" si="6"/>
        <v>30</v>
      </c>
      <c r="AX8" s="2">
        <v>7</v>
      </c>
      <c r="AY8" s="2">
        <v>4</v>
      </c>
      <c r="AZ8" s="2">
        <v>6</v>
      </c>
      <c r="BA8" s="2">
        <v>0</v>
      </c>
      <c r="BB8" s="2">
        <v>3</v>
      </c>
      <c r="BC8" s="2">
        <v>7</v>
      </c>
      <c r="BD8" s="2">
        <v>0</v>
      </c>
      <c r="BE8" s="11">
        <f t="shared" si="7"/>
        <v>27</v>
      </c>
      <c r="BF8" s="2">
        <v>7</v>
      </c>
      <c r="BG8" s="2">
        <v>0</v>
      </c>
      <c r="BH8" s="2">
        <v>5</v>
      </c>
      <c r="BI8" s="2">
        <v>4</v>
      </c>
      <c r="BJ8" s="2">
        <v>0</v>
      </c>
      <c r="BK8" s="2">
        <v>6</v>
      </c>
      <c r="BL8" s="2">
        <v>0</v>
      </c>
      <c r="BM8" s="11">
        <f t="shared" si="8"/>
        <v>22</v>
      </c>
      <c r="BN8" s="2">
        <v>0</v>
      </c>
      <c r="BO8" s="2">
        <v>5</v>
      </c>
      <c r="BP8" s="2">
        <v>5</v>
      </c>
      <c r="BQ8" s="2">
        <v>5</v>
      </c>
      <c r="BR8" s="2">
        <v>5</v>
      </c>
      <c r="BS8" s="2">
        <v>6</v>
      </c>
      <c r="BT8" s="2">
        <v>0</v>
      </c>
      <c r="BU8" s="11">
        <f t="shared" si="9"/>
        <v>26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11">
        <f t="shared" si="10"/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11">
        <f t="shared" si="11"/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11">
        <f t="shared" si="12"/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11">
        <v>13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11">
        <f t="shared" si="13"/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11">
        <f t="shared" si="14"/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11">
        <f t="shared" si="15"/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11">
        <f t="shared" si="16"/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11">
        <f t="shared" si="17"/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11">
        <f t="shared" si="18"/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11">
        <f t="shared" si="19"/>
        <v>0</v>
      </c>
      <c r="FF8" s="2">
        <v>0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11">
        <f t="shared" si="20"/>
        <v>0</v>
      </c>
      <c r="FN8" s="2">
        <v>0</v>
      </c>
      <c r="FO8" s="2">
        <v>0</v>
      </c>
      <c r="FP8" s="2">
        <v>0</v>
      </c>
      <c r="FQ8" s="2">
        <v>0</v>
      </c>
      <c r="FR8" s="2">
        <v>0</v>
      </c>
      <c r="FS8" s="2">
        <v>0</v>
      </c>
      <c r="FT8" s="2">
        <v>0</v>
      </c>
      <c r="FU8" s="11">
        <f t="shared" si="21"/>
        <v>0</v>
      </c>
      <c r="FV8" s="2">
        <v>0</v>
      </c>
      <c r="FW8" s="2">
        <v>0</v>
      </c>
      <c r="FX8" s="2">
        <v>0</v>
      </c>
      <c r="FY8" s="2">
        <v>0</v>
      </c>
      <c r="FZ8" s="2">
        <v>0</v>
      </c>
      <c r="GA8" s="2">
        <v>0</v>
      </c>
      <c r="GB8" s="2">
        <v>0</v>
      </c>
      <c r="GC8" s="11">
        <f t="shared" si="22"/>
        <v>0</v>
      </c>
      <c r="GD8" s="2">
        <v>0</v>
      </c>
      <c r="GE8" s="2">
        <v>0</v>
      </c>
      <c r="GF8" s="2">
        <v>0</v>
      </c>
      <c r="GG8" s="2">
        <v>0</v>
      </c>
      <c r="GH8" s="2">
        <v>0</v>
      </c>
      <c r="GI8" s="2">
        <v>0</v>
      </c>
      <c r="GJ8" s="2">
        <v>0</v>
      </c>
      <c r="GK8" s="11">
        <f t="shared" si="23"/>
        <v>0</v>
      </c>
      <c r="GL8" s="2">
        <v>0</v>
      </c>
      <c r="GM8" s="2">
        <v>0</v>
      </c>
      <c r="GN8" s="2">
        <v>0</v>
      </c>
      <c r="GO8" s="2">
        <v>0</v>
      </c>
      <c r="GP8" s="2">
        <v>0</v>
      </c>
      <c r="GQ8" s="2">
        <v>0</v>
      </c>
      <c r="GR8" s="2">
        <v>0</v>
      </c>
      <c r="GS8" s="11">
        <f t="shared" si="24"/>
        <v>0</v>
      </c>
      <c r="GT8" s="2">
        <v>0</v>
      </c>
      <c r="GU8" s="2">
        <v>0</v>
      </c>
      <c r="GV8" s="2">
        <v>0</v>
      </c>
      <c r="GW8" s="2">
        <v>0</v>
      </c>
      <c r="GX8" s="2">
        <v>0</v>
      </c>
      <c r="GY8" s="2">
        <v>0</v>
      </c>
      <c r="GZ8" s="2">
        <v>0</v>
      </c>
      <c r="HA8" s="11">
        <f t="shared" si="25"/>
        <v>0</v>
      </c>
      <c r="HB8" s="2">
        <v>0</v>
      </c>
      <c r="HC8" s="2">
        <v>0</v>
      </c>
      <c r="HD8" s="2">
        <v>0</v>
      </c>
      <c r="HE8" s="2">
        <v>0</v>
      </c>
      <c r="HF8" s="2">
        <v>0</v>
      </c>
      <c r="HG8" s="2">
        <v>0</v>
      </c>
      <c r="HH8" s="2">
        <v>0</v>
      </c>
      <c r="HI8" s="11">
        <f t="shared" si="26"/>
        <v>0</v>
      </c>
      <c r="HJ8" s="2">
        <v>0</v>
      </c>
      <c r="HK8" s="2">
        <v>0</v>
      </c>
      <c r="HL8" s="2">
        <v>0</v>
      </c>
      <c r="HM8" s="2">
        <v>0</v>
      </c>
      <c r="HN8" s="2">
        <v>0</v>
      </c>
      <c r="HO8" s="2">
        <v>0</v>
      </c>
      <c r="HP8" s="2">
        <v>0</v>
      </c>
      <c r="HQ8" s="11">
        <f t="shared" si="27"/>
        <v>0</v>
      </c>
      <c r="HR8" s="2">
        <v>0</v>
      </c>
      <c r="HS8" s="2">
        <v>0</v>
      </c>
      <c r="HT8" s="2">
        <v>0</v>
      </c>
      <c r="HU8" s="2">
        <v>0</v>
      </c>
      <c r="HV8" s="2">
        <v>0</v>
      </c>
      <c r="HW8" s="2">
        <v>0</v>
      </c>
      <c r="HX8" s="2">
        <v>0</v>
      </c>
      <c r="HY8" s="11">
        <f t="shared" si="28"/>
        <v>0</v>
      </c>
      <c r="HZ8" s="2">
        <v>0</v>
      </c>
      <c r="IA8" s="2">
        <v>0</v>
      </c>
      <c r="IB8" s="2">
        <v>0</v>
      </c>
      <c r="IC8" s="2">
        <v>0</v>
      </c>
      <c r="ID8" s="2">
        <v>5</v>
      </c>
      <c r="IE8" s="2">
        <v>0</v>
      </c>
      <c r="IF8" s="2">
        <v>0</v>
      </c>
      <c r="IG8" s="11">
        <f t="shared" si="29"/>
        <v>5</v>
      </c>
      <c r="IH8" s="2">
        <v>0</v>
      </c>
      <c r="II8" s="2">
        <v>0</v>
      </c>
      <c r="IJ8" s="2">
        <v>0</v>
      </c>
      <c r="IK8" s="2">
        <v>0</v>
      </c>
      <c r="IL8" s="2">
        <v>0</v>
      </c>
      <c r="IM8" s="2">
        <v>0</v>
      </c>
      <c r="IN8" s="2">
        <v>0</v>
      </c>
      <c r="IO8" s="11">
        <f t="shared" si="30"/>
        <v>0</v>
      </c>
      <c r="IP8" s="2">
        <v>0</v>
      </c>
      <c r="IQ8" s="2">
        <v>0</v>
      </c>
      <c r="IR8" s="2">
        <v>0</v>
      </c>
      <c r="IS8" s="2">
        <v>0</v>
      </c>
      <c r="IT8" s="2">
        <v>0</v>
      </c>
      <c r="IU8" s="2">
        <v>0</v>
      </c>
      <c r="IV8" s="2">
        <v>0</v>
      </c>
      <c r="IW8" s="11">
        <f t="shared" si="31"/>
        <v>0</v>
      </c>
      <c r="IX8" s="2">
        <v>0</v>
      </c>
      <c r="IY8" s="2">
        <v>0</v>
      </c>
      <c r="IZ8" s="2">
        <v>0</v>
      </c>
      <c r="JA8" s="2">
        <v>0</v>
      </c>
      <c r="JB8" s="2">
        <v>0</v>
      </c>
      <c r="JC8" s="2">
        <v>0</v>
      </c>
      <c r="JD8" s="2">
        <v>0</v>
      </c>
      <c r="JE8" s="11">
        <f t="shared" si="32"/>
        <v>0</v>
      </c>
      <c r="JF8" s="2">
        <v>0</v>
      </c>
      <c r="JG8" s="2">
        <v>0</v>
      </c>
      <c r="JH8" s="2">
        <v>0</v>
      </c>
      <c r="JI8" s="2">
        <v>0</v>
      </c>
      <c r="JJ8" s="2">
        <v>0</v>
      </c>
      <c r="JK8" s="2">
        <v>0</v>
      </c>
      <c r="JL8" s="2">
        <v>0</v>
      </c>
      <c r="JM8" s="11">
        <f t="shared" si="33"/>
        <v>0</v>
      </c>
      <c r="JN8" s="2">
        <v>0</v>
      </c>
      <c r="JO8" s="2">
        <v>0</v>
      </c>
      <c r="JP8" s="2">
        <v>0</v>
      </c>
      <c r="JQ8" s="2">
        <v>0</v>
      </c>
      <c r="JR8" s="2">
        <v>0</v>
      </c>
      <c r="JS8" s="2">
        <v>0</v>
      </c>
      <c r="JT8" s="2">
        <v>0</v>
      </c>
      <c r="JU8" s="11">
        <f t="shared" si="34"/>
        <v>0</v>
      </c>
      <c r="JV8" s="2">
        <v>0</v>
      </c>
      <c r="JW8" s="2">
        <v>0</v>
      </c>
      <c r="JX8" s="2">
        <v>0</v>
      </c>
      <c r="JY8" s="2">
        <v>0</v>
      </c>
      <c r="JZ8" s="2">
        <v>0</v>
      </c>
      <c r="KA8" s="2">
        <v>0</v>
      </c>
      <c r="KB8" s="2">
        <v>0</v>
      </c>
      <c r="KC8" s="11">
        <f t="shared" si="35"/>
        <v>0</v>
      </c>
      <c r="KD8" s="2">
        <v>0</v>
      </c>
      <c r="KE8" s="2">
        <v>0</v>
      </c>
      <c r="KF8" s="2">
        <v>0</v>
      </c>
      <c r="KG8" s="2">
        <v>0</v>
      </c>
      <c r="KH8" s="2">
        <v>0</v>
      </c>
      <c r="KI8" s="2">
        <v>0</v>
      </c>
      <c r="KJ8" s="2">
        <v>0</v>
      </c>
      <c r="KK8" s="11">
        <f t="shared" si="36"/>
        <v>0</v>
      </c>
    </row>
    <row r="9" spans="1:297" x14ac:dyDescent="0.25">
      <c r="A9" s="29" t="s">
        <v>12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11">
        <f t="shared" si="1"/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11">
        <f t="shared" si="2"/>
        <v>0</v>
      </c>
      <c r="R9" s="2">
        <v>0</v>
      </c>
      <c r="S9" s="2">
        <v>13</v>
      </c>
      <c r="T9" s="2">
        <v>3</v>
      </c>
      <c r="U9" s="2">
        <v>0</v>
      </c>
      <c r="V9" s="2">
        <v>0</v>
      </c>
      <c r="W9" s="2">
        <v>0</v>
      </c>
      <c r="X9" s="2">
        <v>0</v>
      </c>
      <c r="Y9" s="11">
        <f t="shared" si="3"/>
        <v>16</v>
      </c>
      <c r="Z9" s="2">
        <v>0</v>
      </c>
      <c r="AA9" s="2">
        <v>16</v>
      </c>
      <c r="AB9" s="2">
        <v>1</v>
      </c>
      <c r="AC9" s="2">
        <v>0</v>
      </c>
      <c r="AD9" s="2">
        <v>0</v>
      </c>
      <c r="AE9" s="2">
        <v>0</v>
      </c>
      <c r="AF9" s="2">
        <v>0</v>
      </c>
      <c r="AG9" s="11">
        <f t="shared" si="4"/>
        <v>17</v>
      </c>
      <c r="AH9" s="2">
        <v>0</v>
      </c>
      <c r="AI9" s="2">
        <v>16</v>
      </c>
      <c r="AJ9" s="2">
        <v>1</v>
      </c>
      <c r="AK9" s="2">
        <v>0</v>
      </c>
      <c r="AL9" s="2">
        <v>0</v>
      </c>
      <c r="AM9" s="2">
        <v>0</v>
      </c>
      <c r="AN9" s="2">
        <v>0</v>
      </c>
      <c r="AO9" s="11">
        <f t="shared" si="5"/>
        <v>17</v>
      </c>
      <c r="AP9" s="2">
        <v>0</v>
      </c>
      <c r="AQ9" s="2">
        <v>15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11">
        <f t="shared" si="6"/>
        <v>15</v>
      </c>
      <c r="AX9" s="2">
        <v>4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11">
        <f t="shared" si="7"/>
        <v>4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11">
        <f t="shared" si="8"/>
        <v>0</v>
      </c>
      <c r="BN9" s="2">
        <v>0</v>
      </c>
      <c r="BO9" s="2">
        <v>18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11">
        <f t="shared" si="9"/>
        <v>18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11">
        <f t="shared" si="10"/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11">
        <f t="shared" si="11"/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11">
        <f t="shared" si="12"/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11">
        <v>16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11">
        <f t="shared" si="13"/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11">
        <f t="shared" si="14"/>
        <v>0</v>
      </c>
      <c r="DR9" s="2">
        <v>0</v>
      </c>
      <c r="DS9" s="2">
        <v>0</v>
      </c>
      <c r="DT9" s="2">
        <v>0</v>
      </c>
      <c r="DU9" s="2">
        <v>0</v>
      </c>
      <c r="DV9" s="2">
        <v>0</v>
      </c>
      <c r="DW9" s="2">
        <v>0</v>
      </c>
      <c r="DX9" s="2">
        <v>0</v>
      </c>
      <c r="DY9" s="11">
        <f t="shared" si="15"/>
        <v>0</v>
      </c>
      <c r="DZ9" s="2">
        <v>0</v>
      </c>
      <c r="EA9" s="2">
        <v>0</v>
      </c>
      <c r="EB9" s="2">
        <v>0</v>
      </c>
      <c r="EC9" s="2">
        <v>0</v>
      </c>
      <c r="ED9" s="2">
        <v>0</v>
      </c>
      <c r="EE9" s="2">
        <v>0</v>
      </c>
      <c r="EF9" s="2">
        <v>0</v>
      </c>
      <c r="EG9" s="11">
        <f t="shared" si="16"/>
        <v>0</v>
      </c>
      <c r="EH9" s="2">
        <v>0</v>
      </c>
      <c r="EI9" s="2">
        <v>0</v>
      </c>
      <c r="EJ9" s="2">
        <v>0</v>
      </c>
      <c r="EK9" s="2">
        <v>0</v>
      </c>
      <c r="EL9" s="2">
        <v>0</v>
      </c>
      <c r="EM9" s="2">
        <v>0</v>
      </c>
      <c r="EN9" s="2">
        <v>0</v>
      </c>
      <c r="EO9" s="11">
        <f t="shared" si="17"/>
        <v>0</v>
      </c>
      <c r="EP9" s="2">
        <v>0</v>
      </c>
      <c r="EQ9" s="2">
        <v>0</v>
      </c>
      <c r="ER9" s="2">
        <v>0</v>
      </c>
      <c r="ES9" s="2">
        <v>0</v>
      </c>
      <c r="ET9" s="2">
        <v>0</v>
      </c>
      <c r="EU9" s="2">
        <v>0</v>
      </c>
      <c r="EV9" s="2">
        <v>0</v>
      </c>
      <c r="EW9" s="11">
        <f t="shared" si="18"/>
        <v>0</v>
      </c>
      <c r="EX9" s="2">
        <v>0</v>
      </c>
      <c r="EY9" s="2">
        <v>0</v>
      </c>
      <c r="EZ9" s="2">
        <v>0</v>
      </c>
      <c r="FA9" s="2">
        <v>0</v>
      </c>
      <c r="FB9" s="2">
        <v>0</v>
      </c>
      <c r="FC9" s="2">
        <v>0</v>
      </c>
      <c r="FD9" s="2">
        <v>0</v>
      </c>
      <c r="FE9" s="11">
        <f t="shared" si="19"/>
        <v>0</v>
      </c>
      <c r="FF9" s="2">
        <v>0</v>
      </c>
      <c r="FG9" s="2">
        <v>0</v>
      </c>
      <c r="FH9" s="2">
        <v>0</v>
      </c>
      <c r="FI9" s="2">
        <v>0</v>
      </c>
      <c r="FJ9" s="2">
        <v>0</v>
      </c>
      <c r="FK9" s="2">
        <v>0</v>
      </c>
      <c r="FL9" s="2">
        <v>0</v>
      </c>
      <c r="FM9" s="11">
        <f t="shared" si="20"/>
        <v>0</v>
      </c>
      <c r="FN9" s="2">
        <v>0</v>
      </c>
      <c r="FO9" s="2">
        <v>0</v>
      </c>
      <c r="FP9" s="2">
        <v>0</v>
      </c>
      <c r="FQ9" s="2">
        <v>0</v>
      </c>
      <c r="FR9" s="2">
        <v>0</v>
      </c>
      <c r="FS9" s="2">
        <v>0</v>
      </c>
      <c r="FT9" s="2">
        <v>0</v>
      </c>
      <c r="FU9" s="11">
        <f t="shared" si="21"/>
        <v>0</v>
      </c>
      <c r="FV9" s="2">
        <v>0</v>
      </c>
      <c r="FW9" s="2">
        <v>0</v>
      </c>
      <c r="FX9" s="2">
        <v>0</v>
      </c>
      <c r="FY9" s="2">
        <v>0</v>
      </c>
      <c r="FZ9" s="2">
        <v>0</v>
      </c>
      <c r="GA9" s="2">
        <v>0</v>
      </c>
      <c r="GB9" s="2">
        <v>0</v>
      </c>
      <c r="GC9" s="11">
        <f t="shared" si="22"/>
        <v>0</v>
      </c>
      <c r="GD9" s="2">
        <v>0</v>
      </c>
      <c r="GE9" s="2">
        <v>0</v>
      </c>
      <c r="GF9" s="2">
        <v>0</v>
      </c>
      <c r="GG9" s="2">
        <v>0</v>
      </c>
      <c r="GH9" s="2">
        <v>0</v>
      </c>
      <c r="GI9" s="2">
        <v>0</v>
      </c>
      <c r="GJ9" s="2">
        <v>0</v>
      </c>
      <c r="GK9" s="11">
        <f t="shared" si="23"/>
        <v>0</v>
      </c>
      <c r="GL9" s="2">
        <v>0</v>
      </c>
      <c r="GM9" s="2">
        <v>0</v>
      </c>
      <c r="GN9" s="2">
        <v>0</v>
      </c>
      <c r="GO9" s="2">
        <v>0</v>
      </c>
      <c r="GP9" s="2">
        <v>0</v>
      </c>
      <c r="GQ9" s="2">
        <v>0</v>
      </c>
      <c r="GR9" s="2">
        <v>0</v>
      </c>
      <c r="GS9" s="11">
        <f t="shared" si="24"/>
        <v>0</v>
      </c>
      <c r="GT9" s="2">
        <v>0</v>
      </c>
      <c r="GU9" s="2">
        <v>0</v>
      </c>
      <c r="GV9" s="2">
        <v>0</v>
      </c>
      <c r="GW9" s="2">
        <v>0</v>
      </c>
      <c r="GX9" s="2">
        <v>0</v>
      </c>
      <c r="GY9" s="2">
        <v>0</v>
      </c>
      <c r="GZ9" s="2">
        <v>0</v>
      </c>
      <c r="HA9" s="11">
        <f t="shared" si="25"/>
        <v>0</v>
      </c>
      <c r="HB9" s="2">
        <v>0</v>
      </c>
      <c r="HC9" s="2">
        <v>0</v>
      </c>
      <c r="HD9" s="2">
        <v>0</v>
      </c>
      <c r="HE9" s="2">
        <v>0</v>
      </c>
      <c r="HF9" s="2">
        <v>0</v>
      </c>
      <c r="HG9" s="2">
        <v>0</v>
      </c>
      <c r="HH9" s="2">
        <v>0</v>
      </c>
      <c r="HI9" s="11">
        <f t="shared" si="26"/>
        <v>0</v>
      </c>
      <c r="HJ9" s="2">
        <v>0</v>
      </c>
      <c r="HK9" s="2">
        <v>0</v>
      </c>
      <c r="HL9" s="2">
        <v>0</v>
      </c>
      <c r="HM9" s="2">
        <v>0</v>
      </c>
      <c r="HN9" s="2">
        <v>0</v>
      </c>
      <c r="HO9" s="2">
        <v>0</v>
      </c>
      <c r="HP9" s="2">
        <v>0</v>
      </c>
      <c r="HQ9" s="11">
        <f t="shared" si="27"/>
        <v>0</v>
      </c>
      <c r="HR9" s="2">
        <v>0</v>
      </c>
      <c r="HS9" s="2">
        <v>0</v>
      </c>
      <c r="HT9" s="2">
        <v>0</v>
      </c>
      <c r="HU9" s="2">
        <v>0</v>
      </c>
      <c r="HV9" s="2">
        <v>0</v>
      </c>
      <c r="HW9" s="2">
        <v>0</v>
      </c>
      <c r="HX9" s="2">
        <v>0</v>
      </c>
      <c r="HY9" s="11">
        <f t="shared" si="28"/>
        <v>0</v>
      </c>
      <c r="HZ9" s="2">
        <v>0</v>
      </c>
      <c r="IA9" s="2">
        <v>0</v>
      </c>
      <c r="IB9" s="2">
        <v>0</v>
      </c>
      <c r="IC9" s="2">
        <v>0</v>
      </c>
      <c r="ID9" s="2">
        <v>0</v>
      </c>
      <c r="IE9" s="2">
        <v>0</v>
      </c>
      <c r="IF9" s="2">
        <v>0</v>
      </c>
      <c r="IG9" s="11">
        <f t="shared" si="29"/>
        <v>0</v>
      </c>
      <c r="IH9" s="2">
        <v>0</v>
      </c>
      <c r="II9" s="2">
        <v>0</v>
      </c>
      <c r="IJ9" s="2">
        <v>0</v>
      </c>
      <c r="IK9" s="2">
        <v>0</v>
      </c>
      <c r="IL9" s="2">
        <v>0</v>
      </c>
      <c r="IM9" s="2">
        <v>0</v>
      </c>
      <c r="IN9" s="2">
        <v>0</v>
      </c>
      <c r="IO9" s="11">
        <f t="shared" si="30"/>
        <v>0</v>
      </c>
      <c r="IP9" s="2">
        <v>0</v>
      </c>
      <c r="IQ9" s="2">
        <v>0</v>
      </c>
      <c r="IR9" s="2">
        <v>0</v>
      </c>
      <c r="IS9" s="2">
        <v>0</v>
      </c>
      <c r="IT9" s="2">
        <v>0</v>
      </c>
      <c r="IU9" s="2">
        <v>0</v>
      </c>
      <c r="IV9" s="2">
        <v>0</v>
      </c>
      <c r="IW9" s="11">
        <f t="shared" si="31"/>
        <v>0</v>
      </c>
      <c r="IX9" s="2">
        <v>0</v>
      </c>
      <c r="IY9" s="2">
        <v>0</v>
      </c>
      <c r="IZ9" s="2">
        <v>0</v>
      </c>
      <c r="JA9" s="2">
        <v>0</v>
      </c>
      <c r="JB9" s="2">
        <v>0</v>
      </c>
      <c r="JC9" s="2">
        <v>0</v>
      </c>
      <c r="JD9" s="2">
        <v>0</v>
      </c>
      <c r="JE9" s="11">
        <f t="shared" si="32"/>
        <v>0</v>
      </c>
      <c r="JF9" s="2">
        <v>0</v>
      </c>
      <c r="JG9" s="2">
        <v>0</v>
      </c>
      <c r="JH9" s="2">
        <v>0</v>
      </c>
      <c r="JI9" s="2">
        <v>0</v>
      </c>
      <c r="JJ9" s="2">
        <v>0</v>
      </c>
      <c r="JK9" s="2">
        <v>0</v>
      </c>
      <c r="JL9" s="2">
        <v>0</v>
      </c>
      <c r="JM9" s="11">
        <f t="shared" si="33"/>
        <v>0</v>
      </c>
      <c r="JN9" s="2">
        <v>0</v>
      </c>
      <c r="JO9" s="2">
        <v>0</v>
      </c>
      <c r="JP9" s="2">
        <v>0</v>
      </c>
      <c r="JQ9" s="2">
        <v>0</v>
      </c>
      <c r="JR9" s="2">
        <v>0</v>
      </c>
      <c r="JS9" s="2">
        <v>0</v>
      </c>
      <c r="JT9" s="2">
        <v>0</v>
      </c>
      <c r="JU9" s="11">
        <f t="shared" si="34"/>
        <v>0</v>
      </c>
      <c r="JV9" s="2">
        <v>0</v>
      </c>
      <c r="JW9" s="2">
        <v>0</v>
      </c>
      <c r="JX9" s="2">
        <v>0</v>
      </c>
      <c r="JY9" s="2">
        <v>0</v>
      </c>
      <c r="JZ9" s="2">
        <v>0</v>
      </c>
      <c r="KA9" s="2">
        <v>0</v>
      </c>
      <c r="KB9" s="2">
        <v>0</v>
      </c>
      <c r="KC9" s="11">
        <f t="shared" si="35"/>
        <v>0</v>
      </c>
      <c r="KD9" s="2">
        <v>0</v>
      </c>
      <c r="KE9" s="2">
        <v>0</v>
      </c>
      <c r="KF9" s="2">
        <v>0</v>
      </c>
      <c r="KG9" s="2">
        <v>0</v>
      </c>
      <c r="KH9" s="2">
        <v>0</v>
      </c>
      <c r="KI9" s="2">
        <v>0</v>
      </c>
      <c r="KJ9" s="2">
        <v>0</v>
      </c>
      <c r="KK9" s="11">
        <f t="shared" si="36"/>
        <v>0</v>
      </c>
    </row>
    <row r="10" spans="1:297" x14ac:dyDescent="0.25">
      <c r="A10" s="29" t="s">
        <v>24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1">
        <f t="shared" si="1"/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11">
        <f t="shared" si="2"/>
        <v>0</v>
      </c>
      <c r="R10" s="2">
        <v>2</v>
      </c>
      <c r="S10" s="2">
        <v>16</v>
      </c>
      <c r="T10" s="2">
        <v>0</v>
      </c>
      <c r="U10" s="2">
        <v>20</v>
      </c>
      <c r="V10" s="2">
        <v>0</v>
      </c>
      <c r="W10" s="2">
        <v>4</v>
      </c>
      <c r="X10" s="2">
        <v>0</v>
      </c>
      <c r="Y10" s="11">
        <f t="shared" si="3"/>
        <v>42</v>
      </c>
      <c r="Z10" s="2">
        <v>3</v>
      </c>
      <c r="AA10" s="2">
        <v>16</v>
      </c>
      <c r="AB10" s="2">
        <v>0</v>
      </c>
      <c r="AC10" s="2">
        <v>22</v>
      </c>
      <c r="AD10" s="2">
        <v>0</v>
      </c>
      <c r="AE10" s="2">
        <v>0</v>
      </c>
      <c r="AF10" s="2">
        <v>0</v>
      </c>
      <c r="AG10" s="11">
        <f t="shared" si="4"/>
        <v>41</v>
      </c>
      <c r="AH10" s="2">
        <v>2</v>
      </c>
      <c r="AI10" s="2">
        <v>17</v>
      </c>
      <c r="AJ10" s="2">
        <v>0</v>
      </c>
      <c r="AK10" s="2">
        <v>25</v>
      </c>
      <c r="AL10" s="2">
        <v>0</v>
      </c>
      <c r="AM10" s="2">
        <v>9</v>
      </c>
      <c r="AN10" s="2">
        <v>0</v>
      </c>
      <c r="AO10" s="11">
        <f t="shared" si="5"/>
        <v>53</v>
      </c>
      <c r="AP10" s="2">
        <v>4</v>
      </c>
      <c r="AQ10" s="2">
        <v>16</v>
      </c>
      <c r="AR10" s="2">
        <v>0</v>
      </c>
      <c r="AS10" s="2">
        <v>18</v>
      </c>
      <c r="AT10" s="2">
        <v>0</v>
      </c>
      <c r="AU10" s="2">
        <v>8</v>
      </c>
      <c r="AV10" s="2">
        <v>0</v>
      </c>
      <c r="AW10" s="11">
        <f t="shared" si="6"/>
        <v>46</v>
      </c>
      <c r="AX10" s="2">
        <v>0</v>
      </c>
      <c r="AY10" s="2">
        <v>25</v>
      </c>
      <c r="AZ10" s="2">
        <v>0</v>
      </c>
      <c r="BA10" s="2">
        <v>17</v>
      </c>
      <c r="BB10" s="2">
        <v>0</v>
      </c>
      <c r="BC10" s="2">
        <v>0</v>
      </c>
      <c r="BD10" s="2">
        <v>0</v>
      </c>
      <c r="BE10" s="11">
        <f t="shared" si="7"/>
        <v>42</v>
      </c>
      <c r="BF10" s="2">
        <v>4</v>
      </c>
      <c r="BG10" s="2">
        <v>0</v>
      </c>
      <c r="BH10" s="2">
        <v>0</v>
      </c>
      <c r="BI10" s="2">
        <v>14</v>
      </c>
      <c r="BJ10" s="2">
        <v>0</v>
      </c>
      <c r="BK10" s="2">
        <v>0</v>
      </c>
      <c r="BL10" s="2">
        <v>0</v>
      </c>
      <c r="BM10" s="11">
        <f t="shared" si="8"/>
        <v>18</v>
      </c>
      <c r="BN10" s="2">
        <v>0</v>
      </c>
      <c r="BO10" s="2">
        <v>10</v>
      </c>
      <c r="BP10" s="2">
        <v>0</v>
      </c>
      <c r="BQ10" s="2">
        <v>21</v>
      </c>
      <c r="BR10" s="2">
        <v>0</v>
      </c>
      <c r="BS10" s="2">
        <v>3</v>
      </c>
      <c r="BT10" s="2">
        <v>0</v>
      </c>
      <c r="BU10" s="11">
        <f t="shared" si="9"/>
        <v>34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11">
        <f t="shared" si="10"/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11">
        <f t="shared" si="11"/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11">
        <f t="shared" si="12"/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11">
        <v>38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11">
        <f t="shared" si="13"/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11">
        <f t="shared" si="14"/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11">
        <f t="shared" si="15"/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11">
        <f t="shared" si="16"/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11">
        <f t="shared" si="17"/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11">
        <f t="shared" si="18"/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11">
        <f t="shared" si="19"/>
        <v>0</v>
      </c>
      <c r="FF10" s="2">
        <v>0</v>
      </c>
      <c r="FG10" s="2">
        <v>0</v>
      </c>
      <c r="FH10" s="2">
        <v>0</v>
      </c>
      <c r="FI10" s="2">
        <v>0</v>
      </c>
      <c r="FJ10" s="2">
        <v>0</v>
      </c>
      <c r="FK10" s="2">
        <v>0</v>
      </c>
      <c r="FL10" s="2">
        <v>0</v>
      </c>
      <c r="FM10" s="11">
        <f t="shared" si="20"/>
        <v>0</v>
      </c>
      <c r="FN10" s="2">
        <v>0</v>
      </c>
      <c r="FO10" s="2">
        <v>0</v>
      </c>
      <c r="FP10" s="2">
        <v>0</v>
      </c>
      <c r="FQ10" s="2">
        <v>0</v>
      </c>
      <c r="FR10" s="2">
        <v>0</v>
      </c>
      <c r="FS10" s="2">
        <v>0</v>
      </c>
      <c r="FT10" s="2">
        <v>0</v>
      </c>
      <c r="FU10" s="11">
        <f t="shared" si="21"/>
        <v>0</v>
      </c>
      <c r="FV10" s="2">
        <v>0</v>
      </c>
      <c r="FW10" s="2">
        <v>0</v>
      </c>
      <c r="FX10" s="2">
        <v>0</v>
      </c>
      <c r="FY10" s="2">
        <v>0</v>
      </c>
      <c r="FZ10" s="2">
        <v>0</v>
      </c>
      <c r="GA10" s="2">
        <v>0</v>
      </c>
      <c r="GB10" s="2">
        <v>0</v>
      </c>
      <c r="GC10" s="11">
        <f t="shared" si="22"/>
        <v>0</v>
      </c>
      <c r="GD10" s="2">
        <v>0</v>
      </c>
      <c r="GE10" s="2">
        <v>0</v>
      </c>
      <c r="GF10" s="2">
        <v>0</v>
      </c>
      <c r="GG10" s="2">
        <v>0</v>
      </c>
      <c r="GH10" s="2">
        <v>0</v>
      </c>
      <c r="GI10" s="2">
        <v>0</v>
      </c>
      <c r="GJ10" s="2">
        <v>0</v>
      </c>
      <c r="GK10" s="11">
        <f t="shared" si="23"/>
        <v>0</v>
      </c>
      <c r="GL10" s="2">
        <v>0</v>
      </c>
      <c r="GM10" s="2">
        <v>0</v>
      </c>
      <c r="GN10" s="2">
        <v>0</v>
      </c>
      <c r="GO10" s="2">
        <v>0</v>
      </c>
      <c r="GP10" s="2">
        <v>0</v>
      </c>
      <c r="GQ10" s="2">
        <v>0</v>
      </c>
      <c r="GR10" s="2">
        <v>0</v>
      </c>
      <c r="GS10" s="11">
        <f t="shared" si="24"/>
        <v>0</v>
      </c>
      <c r="GT10" s="2">
        <v>0</v>
      </c>
      <c r="GU10" s="2">
        <v>0</v>
      </c>
      <c r="GV10" s="2">
        <v>0</v>
      </c>
      <c r="GW10" s="2">
        <v>0</v>
      </c>
      <c r="GX10" s="2">
        <v>0</v>
      </c>
      <c r="GY10" s="2">
        <v>0</v>
      </c>
      <c r="GZ10" s="2">
        <v>0</v>
      </c>
      <c r="HA10" s="11">
        <f t="shared" si="25"/>
        <v>0</v>
      </c>
      <c r="HB10" s="2">
        <v>0</v>
      </c>
      <c r="HC10" s="2">
        <v>0</v>
      </c>
      <c r="HD10" s="2">
        <v>0</v>
      </c>
      <c r="HE10" s="2">
        <v>0</v>
      </c>
      <c r="HF10" s="2">
        <v>0</v>
      </c>
      <c r="HG10" s="2">
        <v>0</v>
      </c>
      <c r="HH10" s="2">
        <v>0</v>
      </c>
      <c r="HI10" s="11">
        <f t="shared" si="26"/>
        <v>0</v>
      </c>
      <c r="HJ10" s="2">
        <v>0</v>
      </c>
      <c r="HK10" s="2">
        <v>0</v>
      </c>
      <c r="HL10" s="2">
        <v>0</v>
      </c>
      <c r="HM10" s="2">
        <v>0</v>
      </c>
      <c r="HN10" s="2">
        <v>0</v>
      </c>
      <c r="HO10" s="2">
        <v>0</v>
      </c>
      <c r="HP10" s="2">
        <v>0</v>
      </c>
      <c r="HQ10" s="11">
        <f t="shared" si="27"/>
        <v>0</v>
      </c>
      <c r="HR10" s="2">
        <v>0</v>
      </c>
      <c r="HS10" s="2">
        <v>0</v>
      </c>
      <c r="HT10" s="2">
        <v>0</v>
      </c>
      <c r="HU10" s="2">
        <v>0</v>
      </c>
      <c r="HV10" s="2">
        <v>0</v>
      </c>
      <c r="HW10" s="2">
        <v>0</v>
      </c>
      <c r="HX10" s="2">
        <v>0</v>
      </c>
      <c r="HY10" s="11">
        <f t="shared" si="28"/>
        <v>0</v>
      </c>
      <c r="HZ10" s="2">
        <v>0</v>
      </c>
      <c r="IA10" s="2">
        <v>0</v>
      </c>
      <c r="IB10" s="2">
        <v>0</v>
      </c>
      <c r="IC10" s="2">
        <v>0</v>
      </c>
      <c r="ID10" s="2">
        <v>0</v>
      </c>
      <c r="IE10" s="2">
        <v>0</v>
      </c>
      <c r="IF10" s="2">
        <v>0</v>
      </c>
      <c r="IG10" s="11">
        <f t="shared" si="29"/>
        <v>0</v>
      </c>
      <c r="IH10" s="2">
        <v>0</v>
      </c>
      <c r="II10" s="2">
        <v>0</v>
      </c>
      <c r="IJ10" s="2">
        <v>0</v>
      </c>
      <c r="IK10" s="2">
        <v>0</v>
      </c>
      <c r="IL10" s="2">
        <v>0</v>
      </c>
      <c r="IM10" s="2">
        <v>0</v>
      </c>
      <c r="IN10" s="2">
        <v>0</v>
      </c>
      <c r="IO10" s="11">
        <f t="shared" si="30"/>
        <v>0</v>
      </c>
      <c r="IP10" s="2">
        <v>0</v>
      </c>
      <c r="IQ10" s="2">
        <v>0</v>
      </c>
      <c r="IR10" s="2">
        <v>0</v>
      </c>
      <c r="IS10" s="2">
        <v>0</v>
      </c>
      <c r="IT10" s="2">
        <v>0</v>
      </c>
      <c r="IU10" s="2">
        <v>0</v>
      </c>
      <c r="IV10" s="2">
        <v>0</v>
      </c>
      <c r="IW10" s="11">
        <f t="shared" si="31"/>
        <v>0</v>
      </c>
      <c r="IX10" s="2">
        <v>0</v>
      </c>
      <c r="IY10" s="2">
        <v>0</v>
      </c>
      <c r="IZ10" s="2">
        <v>0</v>
      </c>
      <c r="JA10" s="2">
        <v>0</v>
      </c>
      <c r="JB10" s="2">
        <v>0</v>
      </c>
      <c r="JC10" s="2">
        <v>0</v>
      </c>
      <c r="JD10" s="2">
        <v>0</v>
      </c>
      <c r="JE10" s="11">
        <f t="shared" si="32"/>
        <v>0</v>
      </c>
      <c r="JF10" s="2">
        <v>0</v>
      </c>
      <c r="JG10" s="2">
        <v>0</v>
      </c>
      <c r="JH10" s="2">
        <v>0</v>
      </c>
      <c r="JI10" s="2">
        <v>0</v>
      </c>
      <c r="JJ10" s="2">
        <v>0</v>
      </c>
      <c r="JK10" s="2">
        <v>0</v>
      </c>
      <c r="JL10" s="2">
        <v>0</v>
      </c>
      <c r="JM10" s="11">
        <f t="shared" si="33"/>
        <v>0</v>
      </c>
      <c r="JN10" s="2">
        <v>0</v>
      </c>
      <c r="JO10" s="2">
        <v>0</v>
      </c>
      <c r="JP10" s="2">
        <v>0</v>
      </c>
      <c r="JQ10" s="2">
        <v>0</v>
      </c>
      <c r="JR10" s="2">
        <v>0</v>
      </c>
      <c r="JS10" s="2">
        <v>0</v>
      </c>
      <c r="JT10" s="2">
        <v>0</v>
      </c>
      <c r="JU10" s="11">
        <f t="shared" si="34"/>
        <v>0</v>
      </c>
      <c r="JV10" s="2">
        <v>0</v>
      </c>
      <c r="JW10" s="2">
        <v>0</v>
      </c>
      <c r="JX10" s="2">
        <v>0</v>
      </c>
      <c r="JY10" s="2">
        <v>0</v>
      </c>
      <c r="JZ10" s="2">
        <v>0</v>
      </c>
      <c r="KA10" s="2">
        <v>0</v>
      </c>
      <c r="KB10" s="2">
        <v>0</v>
      </c>
      <c r="KC10" s="11">
        <f t="shared" si="35"/>
        <v>0</v>
      </c>
      <c r="KD10" s="2">
        <v>0</v>
      </c>
      <c r="KE10" s="2">
        <v>0</v>
      </c>
      <c r="KF10" s="2">
        <v>0</v>
      </c>
      <c r="KG10" s="2">
        <v>0</v>
      </c>
      <c r="KH10" s="2">
        <v>0</v>
      </c>
      <c r="KI10" s="2">
        <v>0</v>
      </c>
      <c r="KJ10" s="2">
        <v>0</v>
      </c>
      <c r="KK10" s="11">
        <f t="shared" si="36"/>
        <v>0</v>
      </c>
    </row>
    <row r="11" spans="1:297" x14ac:dyDescent="0.25">
      <c r="A11" s="29" t="s">
        <v>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1">
        <f t="shared" si="1"/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11">
        <f t="shared" si="2"/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11">
        <f t="shared" si="3"/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11">
        <f t="shared" si="4"/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11">
        <f t="shared" si="5"/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11">
        <f t="shared" si="6"/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11">
        <f t="shared" si="7"/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11">
        <f t="shared" si="8"/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11">
        <f t="shared" si="9"/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11">
        <f t="shared" si="10"/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11">
        <f t="shared" si="11"/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11">
        <f t="shared" si="12"/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11">
        <f t="shared" si="0"/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11">
        <f t="shared" si="13"/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11">
        <f t="shared" si="14"/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11">
        <f t="shared" si="15"/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11">
        <f t="shared" si="16"/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11">
        <f t="shared" si="17"/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11">
        <f t="shared" si="18"/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11">
        <f t="shared" si="19"/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11">
        <f t="shared" si="20"/>
        <v>0</v>
      </c>
      <c r="FN11" s="2">
        <v>0</v>
      </c>
      <c r="FO11" s="2">
        <v>0</v>
      </c>
      <c r="FP11" s="2">
        <v>0</v>
      </c>
      <c r="FQ11" s="2">
        <v>0</v>
      </c>
      <c r="FR11" s="2">
        <v>0</v>
      </c>
      <c r="FS11" s="2">
        <v>0</v>
      </c>
      <c r="FT11" s="2">
        <v>0</v>
      </c>
      <c r="FU11" s="11">
        <f t="shared" si="21"/>
        <v>0</v>
      </c>
      <c r="FV11" s="2">
        <v>0</v>
      </c>
      <c r="FW11" s="2">
        <v>0</v>
      </c>
      <c r="FX11" s="2">
        <v>0</v>
      </c>
      <c r="FY11" s="2">
        <v>0</v>
      </c>
      <c r="FZ11" s="2">
        <v>0</v>
      </c>
      <c r="GA11" s="2">
        <v>0</v>
      </c>
      <c r="GB11" s="2">
        <v>0</v>
      </c>
      <c r="GC11" s="11">
        <f t="shared" si="22"/>
        <v>0</v>
      </c>
      <c r="GD11" s="2">
        <v>0</v>
      </c>
      <c r="GE11" s="2">
        <v>0</v>
      </c>
      <c r="GF11" s="2">
        <v>0</v>
      </c>
      <c r="GG11" s="2">
        <v>0</v>
      </c>
      <c r="GH11" s="2">
        <v>0</v>
      </c>
      <c r="GI11" s="2">
        <v>0</v>
      </c>
      <c r="GJ11" s="2">
        <v>0</v>
      </c>
      <c r="GK11" s="11">
        <f t="shared" si="23"/>
        <v>0</v>
      </c>
      <c r="GL11" s="2">
        <v>0</v>
      </c>
      <c r="GM11" s="2">
        <v>0</v>
      </c>
      <c r="GN11" s="2">
        <v>0</v>
      </c>
      <c r="GO11" s="2">
        <v>0</v>
      </c>
      <c r="GP11" s="2">
        <v>0</v>
      </c>
      <c r="GQ11" s="2">
        <v>0</v>
      </c>
      <c r="GR11" s="2">
        <v>0</v>
      </c>
      <c r="GS11" s="11">
        <f t="shared" si="24"/>
        <v>0</v>
      </c>
      <c r="GT11" s="2">
        <v>0</v>
      </c>
      <c r="GU11" s="2">
        <v>0</v>
      </c>
      <c r="GV11" s="2">
        <v>0</v>
      </c>
      <c r="GW11" s="2">
        <v>0</v>
      </c>
      <c r="GX11" s="2">
        <v>0</v>
      </c>
      <c r="GY11" s="2">
        <v>0</v>
      </c>
      <c r="GZ11" s="2">
        <v>0</v>
      </c>
      <c r="HA11" s="11">
        <f t="shared" si="25"/>
        <v>0</v>
      </c>
      <c r="HB11" s="2">
        <v>0</v>
      </c>
      <c r="HC11" s="2">
        <v>0</v>
      </c>
      <c r="HD11" s="2">
        <v>0</v>
      </c>
      <c r="HE11" s="2">
        <v>0</v>
      </c>
      <c r="HF11" s="2">
        <v>0</v>
      </c>
      <c r="HG11" s="2">
        <v>0</v>
      </c>
      <c r="HH11" s="2">
        <v>0</v>
      </c>
      <c r="HI11" s="11">
        <f t="shared" si="26"/>
        <v>0</v>
      </c>
      <c r="HJ11" s="2">
        <v>0</v>
      </c>
      <c r="HK11" s="2">
        <v>0</v>
      </c>
      <c r="HL11" s="2">
        <v>0</v>
      </c>
      <c r="HM11" s="2">
        <v>0</v>
      </c>
      <c r="HN11" s="2">
        <v>0</v>
      </c>
      <c r="HO11" s="2">
        <v>0</v>
      </c>
      <c r="HP11" s="2">
        <v>0</v>
      </c>
      <c r="HQ11" s="11">
        <f t="shared" si="27"/>
        <v>0</v>
      </c>
      <c r="HR11" s="2">
        <v>0</v>
      </c>
      <c r="HS11" s="2">
        <v>0</v>
      </c>
      <c r="HT11" s="2">
        <v>0</v>
      </c>
      <c r="HU11" s="2">
        <v>0</v>
      </c>
      <c r="HV11" s="2">
        <v>0</v>
      </c>
      <c r="HW11" s="2">
        <v>0</v>
      </c>
      <c r="HX11" s="2">
        <v>0</v>
      </c>
      <c r="HY11" s="11">
        <f t="shared" si="28"/>
        <v>0</v>
      </c>
      <c r="HZ11" s="2">
        <v>0</v>
      </c>
      <c r="IA11" s="2">
        <v>0</v>
      </c>
      <c r="IB11" s="2">
        <v>0</v>
      </c>
      <c r="IC11" s="2">
        <v>0</v>
      </c>
      <c r="ID11" s="2">
        <v>0</v>
      </c>
      <c r="IE11" s="2">
        <v>0</v>
      </c>
      <c r="IF11" s="2">
        <v>0</v>
      </c>
      <c r="IG11" s="11">
        <f t="shared" si="29"/>
        <v>0</v>
      </c>
      <c r="IH11" s="2">
        <v>0</v>
      </c>
      <c r="II11" s="2">
        <v>0</v>
      </c>
      <c r="IJ11" s="2">
        <v>0</v>
      </c>
      <c r="IK11" s="2">
        <v>0</v>
      </c>
      <c r="IL11" s="2">
        <v>0</v>
      </c>
      <c r="IM11" s="2">
        <v>0</v>
      </c>
      <c r="IN11" s="2">
        <v>0</v>
      </c>
      <c r="IO11" s="11">
        <f t="shared" si="30"/>
        <v>0</v>
      </c>
      <c r="IP11" s="2">
        <v>0</v>
      </c>
      <c r="IQ11" s="2">
        <v>0</v>
      </c>
      <c r="IR11" s="2">
        <v>0</v>
      </c>
      <c r="IS11" s="2">
        <v>0</v>
      </c>
      <c r="IT11" s="2">
        <v>0</v>
      </c>
      <c r="IU11" s="2">
        <v>0</v>
      </c>
      <c r="IV11" s="2">
        <v>0</v>
      </c>
      <c r="IW11" s="11">
        <f t="shared" si="31"/>
        <v>0</v>
      </c>
      <c r="IX11" s="2">
        <v>0</v>
      </c>
      <c r="IY11" s="2">
        <v>0</v>
      </c>
      <c r="IZ11" s="2">
        <v>0</v>
      </c>
      <c r="JA11" s="2">
        <v>0</v>
      </c>
      <c r="JB11" s="2">
        <v>0</v>
      </c>
      <c r="JC11" s="2">
        <v>0</v>
      </c>
      <c r="JD11" s="2">
        <v>0</v>
      </c>
      <c r="JE11" s="11">
        <f t="shared" si="32"/>
        <v>0</v>
      </c>
      <c r="JF11" s="2">
        <v>0</v>
      </c>
      <c r="JG11" s="2">
        <v>0</v>
      </c>
      <c r="JH11" s="2">
        <v>0</v>
      </c>
      <c r="JI11" s="2">
        <v>0</v>
      </c>
      <c r="JJ11" s="2">
        <v>0</v>
      </c>
      <c r="JK11" s="2">
        <v>0</v>
      </c>
      <c r="JL11" s="2">
        <v>0</v>
      </c>
      <c r="JM11" s="11">
        <f t="shared" si="33"/>
        <v>0</v>
      </c>
      <c r="JN11" s="2">
        <v>0</v>
      </c>
      <c r="JO11" s="2">
        <v>0</v>
      </c>
      <c r="JP11" s="2">
        <v>0</v>
      </c>
      <c r="JQ11" s="2">
        <v>0</v>
      </c>
      <c r="JR11" s="2">
        <v>0</v>
      </c>
      <c r="JS11" s="2">
        <v>0</v>
      </c>
      <c r="JT11" s="2">
        <v>0</v>
      </c>
      <c r="JU11" s="11">
        <f t="shared" si="34"/>
        <v>0</v>
      </c>
      <c r="JV11" s="2">
        <v>0</v>
      </c>
      <c r="JW11" s="2">
        <v>0</v>
      </c>
      <c r="JX11" s="2">
        <v>0</v>
      </c>
      <c r="JY11" s="2">
        <v>0</v>
      </c>
      <c r="JZ11" s="2">
        <v>0</v>
      </c>
      <c r="KA11" s="2">
        <v>0</v>
      </c>
      <c r="KB11" s="2">
        <v>0</v>
      </c>
      <c r="KC11" s="11">
        <f t="shared" si="35"/>
        <v>0</v>
      </c>
      <c r="KD11" s="2">
        <v>0</v>
      </c>
      <c r="KE11" s="2">
        <v>0</v>
      </c>
      <c r="KF11" s="2">
        <v>0</v>
      </c>
      <c r="KG11" s="2">
        <v>0</v>
      </c>
      <c r="KH11" s="2">
        <v>0</v>
      </c>
      <c r="KI11" s="2">
        <v>0</v>
      </c>
      <c r="KJ11" s="2">
        <v>0</v>
      </c>
      <c r="KK11" s="11">
        <f t="shared" si="36"/>
        <v>0</v>
      </c>
    </row>
    <row r="12" spans="1:297" x14ac:dyDescent="0.25">
      <c r="A12" s="29" t="s">
        <v>13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1">
        <f t="shared" si="1"/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11">
        <f t="shared" si="2"/>
        <v>0</v>
      </c>
      <c r="R12" s="2">
        <v>7</v>
      </c>
      <c r="S12" s="2">
        <v>0</v>
      </c>
      <c r="T12" s="2">
        <v>18</v>
      </c>
      <c r="U12" s="2">
        <v>0</v>
      </c>
      <c r="V12" s="2">
        <v>0</v>
      </c>
      <c r="W12" s="2">
        <v>0</v>
      </c>
      <c r="X12" s="2">
        <v>0</v>
      </c>
      <c r="Y12" s="11">
        <f t="shared" si="3"/>
        <v>25</v>
      </c>
      <c r="Z12" s="2">
        <v>8</v>
      </c>
      <c r="AA12" s="2">
        <v>0</v>
      </c>
      <c r="AB12" s="2">
        <v>16</v>
      </c>
      <c r="AC12" s="2">
        <v>0</v>
      </c>
      <c r="AD12" s="2">
        <v>0</v>
      </c>
      <c r="AE12" s="2">
        <v>0</v>
      </c>
      <c r="AF12" s="2">
        <v>0</v>
      </c>
      <c r="AG12" s="11">
        <f t="shared" si="4"/>
        <v>24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11">
        <f t="shared" si="5"/>
        <v>0</v>
      </c>
      <c r="AP12" s="2">
        <v>6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11">
        <f t="shared" si="6"/>
        <v>6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11">
        <f t="shared" si="7"/>
        <v>0</v>
      </c>
      <c r="BF12" s="2">
        <v>6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11">
        <f t="shared" si="8"/>
        <v>6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11">
        <f t="shared" si="9"/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11">
        <f t="shared" si="10"/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11">
        <f t="shared" si="11"/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11">
        <f t="shared" si="12"/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11">
        <v>9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11">
        <f t="shared" si="13"/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11">
        <f t="shared" si="14"/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11">
        <f t="shared" si="15"/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11">
        <f t="shared" si="16"/>
        <v>0</v>
      </c>
      <c r="EH12" s="2">
        <v>10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11">
        <f t="shared" si="17"/>
        <v>10</v>
      </c>
      <c r="EP12" s="2">
        <v>3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11">
        <f t="shared" si="18"/>
        <v>3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11">
        <f t="shared" si="19"/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11">
        <f t="shared" si="20"/>
        <v>0</v>
      </c>
      <c r="FN12" s="2">
        <v>4</v>
      </c>
      <c r="FO12" s="2">
        <v>0</v>
      </c>
      <c r="FP12" s="2">
        <v>0</v>
      </c>
      <c r="FQ12" s="2">
        <v>0</v>
      </c>
      <c r="FR12" s="2">
        <v>0</v>
      </c>
      <c r="FS12" s="2">
        <v>0</v>
      </c>
      <c r="FT12" s="2">
        <v>0</v>
      </c>
      <c r="FU12" s="11">
        <f t="shared" si="21"/>
        <v>4</v>
      </c>
      <c r="FV12" s="2">
        <v>6</v>
      </c>
      <c r="FW12" s="2">
        <v>0</v>
      </c>
      <c r="FX12" s="2">
        <v>0</v>
      </c>
      <c r="FY12" s="2">
        <v>0</v>
      </c>
      <c r="FZ12" s="2">
        <v>0</v>
      </c>
      <c r="GA12" s="2">
        <v>0</v>
      </c>
      <c r="GB12" s="2">
        <v>0</v>
      </c>
      <c r="GC12" s="11">
        <f t="shared" si="22"/>
        <v>6</v>
      </c>
      <c r="GD12" s="2">
        <v>7</v>
      </c>
      <c r="GE12" s="2">
        <v>0</v>
      </c>
      <c r="GF12" s="2">
        <v>0</v>
      </c>
      <c r="GG12" s="2">
        <v>0</v>
      </c>
      <c r="GH12" s="2">
        <v>0</v>
      </c>
      <c r="GI12" s="2">
        <v>0</v>
      </c>
      <c r="GJ12" s="2">
        <v>0</v>
      </c>
      <c r="GK12" s="11">
        <f t="shared" si="23"/>
        <v>7</v>
      </c>
      <c r="GL12" s="2">
        <v>7</v>
      </c>
      <c r="GM12" s="2">
        <v>0</v>
      </c>
      <c r="GN12" s="2">
        <v>0</v>
      </c>
      <c r="GO12" s="2">
        <v>0</v>
      </c>
      <c r="GP12" s="2">
        <v>0</v>
      </c>
      <c r="GQ12" s="2">
        <v>0</v>
      </c>
      <c r="GR12" s="2">
        <v>0</v>
      </c>
      <c r="GS12" s="11">
        <f t="shared" si="24"/>
        <v>7</v>
      </c>
      <c r="GT12" s="2" t="s">
        <v>103</v>
      </c>
      <c r="GU12" s="2">
        <v>0</v>
      </c>
      <c r="GV12" s="2">
        <v>0</v>
      </c>
      <c r="GW12" s="2">
        <v>0</v>
      </c>
      <c r="GX12" s="2">
        <v>0</v>
      </c>
      <c r="GY12" s="2">
        <v>0</v>
      </c>
      <c r="GZ12" s="2">
        <v>0</v>
      </c>
      <c r="HA12" s="11">
        <f t="shared" si="25"/>
        <v>0</v>
      </c>
      <c r="HB12" s="2">
        <v>6</v>
      </c>
      <c r="HC12" s="2">
        <v>0</v>
      </c>
      <c r="HD12" s="2">
        <v>0</v>
      </c>
      <c r="HE12" s="2">
        <v>0</v>
      </c>
      <c r="HF12" s="2">
        <v>0</v>
      </c>
      <c r="HG12" s="2">
        <v>0</v>
      </c>
      <c r="HH12" s="2">
        <v>0</v>
      </c>
      <c r="HI12" s="11">
        <f t="shared" si="26"/>
        <v>6</v>
      </c>
      <c r="HJ12" s="2"/>
      <c r="HK12" s="2">
        <v>0</v>
      </c>
      <c r="HL12" s="2">
        <v>0</v>
      </c>
      <c r="HM12" s="2">
        <v>0</v>
      </c>
      <c r="HN12" s="2">
        <v>0</v>
      </c>
      <c r="HO12" s="2">
        <v>0</v>
      </c>
      <c r="HP12" s="2">
        <v>0</v>
      </c>
      <c r="HQ12" s="11">
        <f t="shared" si="27"/>
        <v>0</v>
      </c>
      <c r="HR12" s="2">
        <v>12</v>
      </c>
      <c r="HS12" s="2">
        <v>0</v>
      </c>
      <c r="HT12" s="2">
        <v>0</v>
      </c>
      <c r="HU12" s="2">
        <v>0</v>
      </c>
      <c r="HV12" s="2">
        <v>0</v>
      </c>
      <c r="HW12" s="2">
        <v>0</v>
      </c>
      <c r="HX12" s="2">
        <v>0</v>
      </c>
      <c r="HY12" s="11">
        <f t="shared" si="28"/>
        <v>12</v>
      </c>
      <c r="HZ12" s="2"/>
      <c r="IA12" s="2">
        <v>0</v>
      </c>
      <c r="IB12" s="2">
        <v>0</v>
      </c>
      <c r="IC12" s="2">
        <v>0</v>
      </c>
      <c r="ID12" s="2">
        <v>0</v>
      </c>
      <c r="IE12" s="2">
        <v>0</v>
      </c>
      <c r="IF12" s="2">
        <v>0</v>
      </c>
      <c r="IG12" s="11">
        <f t="shared" si="29"/>
        <v>0</v>
      </c>
      <c r="IH12" s="2">
        <v>7</v>
      </c>
      <c r="II12" s="2">
        <v>0</v>
      </c>
      <c r="IJ12" s="2">
        <v>0</v>
      </c>
      <c r="IK12" s="2">
        <v>0</v>
      </c>
      <c r="IL12" s="2">
        <v>0</v>
      </c>
      <c r="IM12" s="2">
        <v>0</v>
      </c>
      <c r="IN12" s="2">
        <v>0</v>
      </c>
      <c r="IO12" s="11">
        <f t="shared" si="30"/>
        <v>7</v>
      </c>
      <c r="IP12" s="2"/>
      <c r="IQ12" s="2">
        <v>0</v>
      </c>
      <c r="IR12" s="2">
        <v>0</v>
      </c>
      <c r="IS12" s="2">
        <v>0</v>
      </c>
      <c r="IT12" s="2">
        <v>0</v>
      </c>
      <c r="IU12" s="2">
        <v>0</v>
      </c>
      <c r="IV12" s="2">
        <v>0</v>
      </c>
      <c r="IW12" s="11">
        <f t="shared" si="31"/>
        <v>0</v>
      </c>
      <c r="IX12" s="2"/>
      <c r="IY12" s="2">
        <v>0</v>
      </c>
      <c r="IZ12" s="2">
        <v>0</v>
      </c>
      <c r="JA12" s="2">
        <v>0</v>
      </c>
      <c r="JB12" s="2">
        <v>0</v>
      </c>
      <c r="JC12" s="2">
        <v>0</v>
      </c>
      <c r="JD12" s="2">
        <v>0</v>
      </c>
      <c r="JE12" s="11">
        <f t="shared" si="32"/>
        <v>0</v>
      </c>
      <c r="JF12" s="2"/>
      <c r="JG12" s="2">
        <v>0</v>
      </c>
      <c r="JH12" s="2">
        <v>0</v>
      </c>
      <c r="JI12" s="2">
        <v>0</v>
      </c>
      <c r="JJ12" s="2">
        <v>0</v>
      </c>
      <c r="JK12" s="2">
        <v>0</v>
      </c>
      <c r="JL12" s="2">
        <v>0</v>
      </c>
      <c r="JM12" s="11">
        <f t="shared" si="33"/>
        <v>0</v>
      </c>
      <c r="JN12" s="2">
        <v>8</v>
      </c>
      <c r="JO12" s="2">
        <v>0</v>
      </c>
      <c r="JP12" s="2">
        <v>0</v>
      </c>
      <c r="JQ12" s="2">
        <v>0</v>
      </c>
      <c r="JR12" s="2">
        <v>0</v>
      </c>
      <c r="JS12" s="2">
        <v>0</v>
      </c>
      <c r="JT12" s="2">
        <v>0</v>
      </c>
      <c r="JU12" s="11">
        <f t="shared" si="34"/>
        <v>8</v>
      </c>
      <c r="JV12" s="2"/>
      <c r="JW12" s="2">
        <v>0</v>
      </c>
      <c r="JX12" s="2">
        <v>0</v>
      </c>
      <c r="JY12" s="2">
        <v>0</v>
      </c>
      <c r="JZ12" s="2">
        <v>0</v>
      </c>
      <c r="KA12" s="2">
        <v>0</v>
      </c>
      <c r="KB12" s="2">
        <v>0</v>
      </c>
      <c r="KC12" s="11">
        <f t="shared" si="35"/>
        <v>0</v>
      </c>
      <c r="KD12" s="2"/>
      <c r="KE12" s="2">
        <v>0</v>
      </c>
      <c r="KF12" s="2">
        <v>0</v>
      </c>
      <c r="KG12" s="2">
        <v>0</v>
      </c>
      <c r="KH12" s="2">
        <v>0</v>
      </c>
      <c r="KI12" s="2">
        <v>0</v>
      </c>
      <c r="KJ12" s="2">
        <v>0</v>
      </c>
      <c r="KK12" s="11">
        <f t="shared" si="36"/>
        <v>0</v>
      </c>
    </row>
    <row r="13" spans="1:297" x14ac:dyDescent="0.25">
      <c r="A13" s="29" t="s">
        <v>14</v>
      </c>
      <c r="B13" s="2">
        <v>5</v>
      </c>
      <c r="C13" s="2">
        <v>0</v>
      </c>
      <c r="D13" s="2">
        <v>12</v>
      </c>
      <c r="E13" s="2">
        <v>0</v>
      </c>
      <c r="F13" s="2">
        <v>0</v>
      </c>
      <c r="G13" s="2">
        <v>0</v>
      </c>
      <c r="H13" s="2">
        <v>0</v>
      </c>
      <c r="I13" s="11">
        <f t="shared" si="1"/>
        <v>17</v>
      </c>
      <c r="J13" s="2">
        <v>0</v>
      </c>
      <c r="K13" s="2">
        <v>0</v>
      </c>
      <c r="L13" s="2">
        <v>14</v>
      </c>
      <c r="M13" s="2">
        <v>0</v>
      </c>
      <c r="N13" s="2">
        <v>0</v>
      </c>
      <c r="O13" s="2">
        <v>0</v>
      </c>
      <c r="P13" s="2">
        <v>0</v>
      </c>
      <c r="Q13" s="11">
        <f t="shared" si="2"/>
        <v>14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11">
        <f t="shared" si="3"/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11">
        <f t="shared" si="4"/>
        <v>0</v>
      </c>
      <c r="AH13" s="2">
        <v>0</v>
      </c>
      <c r="AI13" s="2">
        <v>0</v>
      </c>
      <c r="AJ13" s="2">
        <v>16</v>
      </c>
      <c r="AK13" s="2">
        <v>0</v>
      </c>
      <c r="AL13" s="2">
        <v>0</v>
      </c>
      <c r="AM13" s="2">
        <v>0</v>
      </c>
      <c r="AN13" s="2">
        <v>0</v>
      </c>
      <c r="AO13" s="11">
        <f t="shared" si="5"/>
        <v>16</v>
      </c>
      <c r="AP13" s="2">
        <v>0</v>
      </c>
      <c r="AQ13" s="2">
        <v>0</v>
      </c>
      <c r="AR13" s="2">
        <v>16</v>
      </c>
      <c r="AS13" s="2">
        <v>0</v>
      </c>
      <c r="AT13" s="2">
        <v>0</v>
      </c>
      <c r="AU13" s="2">
        <v>0</v>
      </c>
      <c r="AV13" s="2">
        <v>0</v>
      </c>
      <c r="AW13" s="11">
        <f t="shared" si="6"/>
        <v>16</v>
      </c>
      <c r="AX13" s="2">
        <v>7</v>
      </c>
      <c r="AY13" s="2">
        <v>0</v>
      </c>
      <c r="AZ13" s="2">
        <v>15</v>
      </c>
      <c r="BA13" s="2">
        <v>0</v>
      </c>
      <c r="BB13" s="2">
        <v>0</v>
      </c>
      <c r="BC13" s="2">
        <v>0</v>
      </c>
      <c r="BD13" s="2">
        <v>0</v>
      </c>
      <c r="BE13" s="11">
        <f t="shared" si="7"/>
        <v>22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11">
        <f t="shared" si="8"/>
        <v>0</v>
      </c>
      <c r="BN13" s="2">
        <v>0</v>
      </c>
      <c r="BO13" s="2">
        <v>0</v>
      </c>
      <c r="BP13" s="2">
        <v>15</v>
      </c>
      <c r="BQ13" s="2">
        <v>0</v>
      </c>
      <c r="BR13" s="2">
        <v>0</v>
      </c>
      <c r="BS13" s="2">
        <v>0</v>
      </c>
      <c r="BT13" s="2">
        <v>0</v>
      </c>
      <c r="BU13" s="11">
        <f t="shared" si="9"/>
        <v>15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11">
        <f t="shared" si="10"/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11">
        <f t="shared" si="11"/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11">
        <f t="shared" si="12"/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11">
        <f t="shared" si="0"/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11">
        <f t="shared" si="13"/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11">
        <f t="shared" si="14"/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11">
        <f t="shared" si="15"/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11">
        <f t="shared" si="16"/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11">
        <f t="shared" si="17"/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11">
        <f t="shared" si="18"/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11">
        <f t="shared" si="19"/>
        <v>0</v>
      </c>
      <c r="FF13" s="2">
        <v>0</v>
      </c>
      <c r="FG13" s="2">
        <v>0</v>
      </c>
      <c r="FH13" s="2">
        <v>19</v>
      </c>
      <c r="FI13" s="2">
        <v>0</v>
      </c>
      <c r="FJ13" s="2">
        <v>0</v>
      </c>
      <c r="FK13" s="2">
        <v>0</v>
      </c>
      <c r="FL13" s="2">
        <v>0</v>
      </c>
      <c r="FM13" s="11">
        <f t="shared" si="20"/>
        <v>19</v>
      </c>
      <c r="FN13" s="2">
        <v>0</v>
      </c>
      <c r="FO13" s="2">
        <v>0</v>
      </c>
      <c r="FP13" s="2">
        <v>15</v>
      </c>
      <c r="FQ13" s="2">
        <v>0</v>
      </c>
      <c r="FR13" s="2">
        <v>0</v>
      </c>
      <c r="FS13" s="2">
        <v>0</v>
      </c>
      <c r="FT13" s="2">
        <v>0</v>
      </c>
      <c r="FU13" s="11">
        <f t="shared" si="21"/>
        <v>15</v>
      </c>
      <c r="FV13" s="2">
        <v>0</v>
      </c>
      <c r="FW13" s="2">
        <v>0</v>
      </c>
      <c r="FX13" s="2">
        <v>10</v>
      </c>
      <c r="FY13" s="2">
        <v>0</v>
      </c>
      <c r="FZ13" s="2">
        <v>0</v>
      </c>
      <c r="GA13" s="2">
        <v>0</v>
      </c>
      <c r="GB13" s="2">
        <v>0</v>
      </c>
      <c r="GC13" s="11">
        <f t="shared" si="22"/>
        <v>10</v>
      </c>
      <c r="GD13" s="2">
        <v>0</v>
      </c>
      <c r="GE13" s="2">
        <v>0</v>
      </c>
      <c r="GF13" s="2">
        <v>20</v>
      </c>
      <c r="GG13" s="2">
        <v>0</v>
      </c>
      <c r="GH13" s="2">
        <v>0</v>
      </c>
      <c r="GI13" s="2">
        <v>0</v>
      </c>
      <c r="GJ13" s="2">
        <v>0</v>
      </c>
      <c r="GK13" s="11">
        <f t="shared" si="23"/>
        <v>20</v>
      </c>
      <c r="GL13" s="2">
        <v>0</v>
      </c>
      <c r="GM13" s="2">
        <v>0</v>
      </c>
      <c r="GN13" s="2">
        <v>13</v>
      </c>
      <c r="GO13" s="2">
        <v>0</v>
      </c>
      <c r="GP13" s="2">
        <v>0</v>
      </c>
      <c r="GQ13" s="2">
        <v>0</v>
      </c>
      <c r="GR13" s="2">
        <v>0</v>
      </c>
      <c r="GS13" s="11">
        <f t="shared" si="24"/>
        <v>13</v>
      </c>
      <c r="GT13" s="2">
        <v>0</v>
      </c>
      <c r="GU13" s="2">
        <v>0</v>
      </c>
      <c r="GV13" s="2">
        <v>11</v>
      </c>
      <c r="GW13" s="2">
        <v>0</v>
      </c>
      <c r="GX13" s="2">
        <v>0</v>
      </c>
      <c r="GY13" s="2">
        <v>0</v>
      </c>
      <c r="GZ13" s="2">
        <v>0</v>
      </c>
      <c r="HA13" s="11">
        <f t="shared" si="25"/>
        <v>11</v>
      </c>
      <c r="HB13" s="2">
        <v>0</v>
      </c>
      <c r="HC13" s="2">
        <v>0</v>
      </c>
      <c r="HD13" s="2">
        <v>12</v>
      </c>
      <c r="HE13" s="2">
        <v>0</v>
      </c>
      <c r="HF13" s="2">
        <v>0</v>
      </c>
      <c r="HG13" s="2">
        <v>0</v>
      </c>
      <c r="HH13" s="2">
        <v>0</v>
      </c>
      <c r="HI13" s="11">
        <f t="shared" si="26"/>
        <v>12</v>
      </c>
      <c r="HJ13" s="2">
        <v>8</v>
      </c>
      <c r="HK13" s="2">
        <v>0</v>
      </c>
      <c r="HL13" s="2">
        <v>11</v>
      </c>
      <c r="HM13" s="2">
        <v>0</v>
      </c>
      <c r="HN13" s="2">
        <v>0</v>
      </c>
      <c r="HO13" s="2">
        <v>0</v>
      </c>
      <c r="HP13" s="2">
        <v>0</v>
      </c>
      <c r="HQ13" s="11">
        <f t="shared" si="27"/>
        <v>19</v>
      </c>
      <c r="HR13" s="2">
        <v>0</v>
      </c>
      <c r="HS13" s="2">
        <v>0</v>
      </c>
      <c r="HT13" s="2">
        <v>14</v>
      </c>
      <c r="HU13" s="2">
        <v>0</v>
      </c>
      <c r="HV13" s="2">
        <v>0</v>
      </c>
      <c r="HW13" s="2">
        <v>0</v>
      </c>
      <c r="HX13" s="2">
        <v>0</v>
      </c>
      <c r="HY13" s="11">
        <f t="shared" si="28"/>
        <v>14</v>
      </c>
      <c r="HZ13" s="2">
        <v>0</v>
      </c>
      <c r="IA13" s="2">
        <v>0</v>
      </c>
      <c r="IB13" s="2"/>
      <c r="IC13" s="2">
        <v>0</v>
      </c>
      <c r="ID13" s="2">
        <v>0</v>
      </c>
      <c r="IE13" s="2">
        <v>0</v>
      </c>
      <c r="IF13" s="2">
        <v>0</v>
      </c>
      <c r="IG13" s="11">
        <f t="shared" si="29"/>
        <v>0</v>
      </c>
      <c r="IH13" s="2">
        <v>0</v>
      </c>
      <c r="II13" s="2">
        <v>0</v>
      </c>
      <c r="IJ13" s="2"/>
      <c r="IK13" s="2">
        <v>0</v>
      </c>
      <c r="IL13" s="2">
        <v>0</v>
      </c>
      <c r="IM13" s="2">
        <v>0</v>
      </c>
      <c r="IN13" s="2">
        <v>0</v>
      </c>
      <c r="IO13" s="11">
        <f t="shared" si="30"/>
        <v>0</v>
      </c>
      <c r="IP13" s="2">
        <v>0</v>
      </c>
      <c r="IQ13" s="2">
        <v>0</v>
      </c>
      <c r="IR13" s="2"/>
      <c r="IS13" s="2">
        <v>0</v>
      </c>
      <c r="IT13" s="2">
        <v>0</v>
      </c>
      <c r="IU13" s="2">
        <v>0</v>
      </c>
      <c r="IV13" s="2">
        <v>0</v>
      </c>
      <c r="IW13" s="11">
        <f t="shared" si="31"/>
        <v>0</v>
      </c>
      <c r="IX13" s="2">
        <v>0</v>
      </c>
      <c r="IY13" s="2">
        <v>0</v>
      </c>
      <c r="IZ13" s="2"/>
      <c r="JA13" s="2">
        <v>0</v>
      </c>
      <c r="JB13" s="2">
        <v>0</v>
      </c>
      <c r="JC13" s="2">
        <v>0</v>
      </c>
      <c r="JD13" s="2">
        <v>0</v>
      </c>
      <c r="JE13" s="11">
        <f t="shared" si="32"/>
        <v>0</v>
      </c>
      <c r="JF13" s="2">
        <v>0</v>
      </c>
      <c r="JG13" s="2">
        <v>0</v>
      </c>
      <c r="JH13" s="2">
        <v>11</v>
      </c>
      <c r="JI13" s="2">
        <v>0</v>
      </c>
      <c r="JJ13" s="2">
        <v>0</v>
      </c>
      <c r="JK13" s="2">
        <v>0</v>
      </c>
      <c r="JL13" s="2">
        <v>0</v>
      </c>
      <c r="JM13" s="11">
        <f t="shared" si="33"/>
        <v>11</v>
      </c>
      <c r="JN13" s="2">
        <v>0</v>
      </c>
      <c r="JO13" s="2">
        <v>0</v>
      </c>
      <c r="JP13" s="2">
        <v>13</v>
      </c>
      <c r="JQ13" s="2">
        <v>0</v>
      </c>
      <c r="JR13" s="2">
        <v>0</v>
      </c>
      <c r="JS13" s="2">
        <v>0</v>
      </c>
      <c r="JT13" s="2">
        <v>0</v>
      </c>
      <c r="JU13" s="11">
        <f t="shared" si="34"/>
        <v>13</v>
      </c>
      <c r="JV13" s="2">
        <v>0</v>
      </c>
      <c r="JW13" s="2">
        <v>0</v>
      </c>
      <c r="JX13" s="2"/>
      <c r="JY13" s="2">
        <v>0</v>
      </c>
      <c r="JZ13" s="2">
        <v>0</v>
      </c>
      <c r="KA13" s="2">
        <v>0</v>
      </c>
      <c r="KB13" s="2">
        <v>0</v>
      </c>
      <c r="KC13" s="11">
        <f t="shared" si="35"/>
        <v>0</v>
      </c>
      <c r="KD13" s="2">
        <v>0</v>
      </c>
      <c r="KE13" s="2">
        <v>0</v>
      </c>
      <c r="KF13" s="2"/>
      <c r="KG13" s="2">
        <v>0</v>
      </c>
      <c r="KH13" s="2">
        <v>0</v>
      </c>
      <c r="KI13" s="2">
        <v>0</v>
      </c>
      <c r="KJ13" s="2">
        <v>0</v>
      </c>
      <c r="KK13" s="11">
        <f t="shared" si="36"/>
        <v>0</v>
      </c>
    </row>
    <row r="14" spans="1:297" x14ac:dyDescent="0.25">
      <c r="A14" s="29" t="s">
        <v>15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11">
        <f t="shared" si="1"/>
        <v>0</v>
      </c>
      <c r="J14" s="2">
        <v>0</v>
      </c>
      <c r="K14" s="2">
        <v>0</v>
      </c>
      <c r="L14" s="2">
        <v>5</v>
      </c>
      <c r="M14" s="2">
        <v>0</v>
      </c>
      <c r="N14" s="2">
        <v>0</v>
      </c>
      <c r="O14" s="2">
        <v>0</v>
      </c>
      <c r="P14" s="2">
        <v>0</v>
      </c>
      <c r="Q14" s="11">
        <f t="shared" si="2"/>
        <v>5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11">
        <f t="shared" si="3"/>
        <v>0</v>
      </c>
      <c r="Z14" s="2">
        <v>0</v>
      </c>
      <c r="AA14" s="2">
        <v>3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11">
        <f t="shared" si="4"/>
        <v>3</v>
      </c>
      <c r="AH14" s="2">
        <v>0</v>
      </c>
      <c r="AI14" s="2">
        <v>0</v>
      </c>
      <c r="AJ14" s="2">
        <v>0</v>
      </c>
      <c r="AK14" s="2">
        <v>4</v>
      </c>
      <c r="AL14" s="2">
        <v>0</v>
      </c>
      <c r="AM14" s="2">
        <v>0</v>
      </c>
      <c r="AN14" s="2">
        <v>0</v>
      </c>
      <c r="AO14" s="11">
        <f t="shared" si="5"/>
        <v>4</v>
      </c>
      <c r="AP14" s="2">
        <v>0</v>
      </c>
      <c r="AQ14" s="2">
        <v>0</v>
      </c>
      <c r="AR14" s="2">
        <v>0</v>
      </c>
      <c r="AS14" s="2">
        <v>4</v>
      </c>
      <c r="AT14" s="2">
        <v>0</v>
      </c>
      <c r="AU14" s="2">
        <v>0</v>
      </c>
      <c r="AV14" s="2">
        <v>0</v>
      </c>
      <c r="AW14" s="11">
        <f t="shared" si="6"/>
        <v>4</v>
      </c>
      <c r="AX14" s="2">
        <v>0</v>
      </c>
      <c r="AY14" s="2">
        <v>4</v>
      </c>
      <c r="AZ14" s="2">
        <v>0</v>
      </c>
      <c r="BA14" s="2">
        <v>4</v>
      </c>
      <c r="BB14" s="2">
        <v>0</v>
      </c>
      <c r="BC14" s="2">
        <v>0</v>
      </c>
      <c r="BD14" s="2">
        <v>0</v>
      </c>
      <c r="BE14" s="11">
        <f t="shared" si="7"/>
        <v>8</v>
      </c>
      <c r="BF14" s="2">
        <v>0</v>
      </c>
      <c r="BG14" s="2">
        <v>0</v>
      </c>
      <c r="BH14" s="2">
        <v>0</v>
      </c>
      <c r="BI14" s="2">
        <v>5</v>
      </c>
      <c r="BJ14" s="2">
        <v>0</v>
      </c>
      <c r="BK14" s="2">
        <v>4</v>
      </c>
      <c r="BL14" s="2">
        <v>0</v>
      </c>
      <c r="BM14" s="11">
        <f t="shared" si="8"/>
        <v>9</v>
      </c>
      <c r="BN14" s="2">
        <v>0</v>
      </c>
      <c r="BO14" s="2">
        <v>0</v>
      </c>
      <c r="BP14" s="2">
        <v>0</v>
      </c>
      <c r="BQ14" s="2">
        <v>2</v>
      </c>
      <c r="BR14" s="2">
        <v>0</v>
      </c>
      <c r="BS14" s="2">
        <v>0</v>
      </c>
      <c r="BT14" s="2">
        <v>0</v>
      </c>
      <c r="BU14" s="11">
        <f t="shared" si="9"/>
        <v>2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11">
        <f t="shared" si="10"/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11">
        <f t="shared" si="11"/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11">
        <f t="shared" si="12"/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11">
        <f t="shared" si="0"/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11">
        <f t="shared" si="13"/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11">
        <f t="shared" si="14"/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11">
        <f t="shared" si="15"/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11">
        <f t="shared" si="16"/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11">
        <f t="shared" si="17"/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11">
        <f t="shared" si="18"/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11">
        <f t="shared" si="19"/>
        <v>0</v>
      </c>
      <c r="FF14" s="2">
        <v>0</v>
      </c>
      <c r="FG14" s="2">
        <v>0</v>
      </c>
      <c r="FH14" s="2">
        <v>0</v>
      </c>
      <c r="FI14" s="2">
        <v>0</v>
      </c>
      <c r="FJ14" s="2">
        <v>0</v>
      </c>
      <c r="FK14" s="2">
        <v>0</v>
      </c>
      <c r="FL14" s="2">
        <v>0</v>
      </c>
      <c r="FM14" s="11">
        <f t="shared" si="20"/>
        <v>0</v>
      </c>
      <c r="FN14" s="2">
        <v>0</v>
      </c>
      <c r="FO14" s="2">
        <v>0</v>
      </c>
      <c r="FP14" s="2">
        <v>0</v>
      </c>
      <c r="FQ14" s="2">
        <v>0</v>
      </c>
      <c r="FR14" s="2">
        <v>0</v>
      </c>
      <c r="FS14" s="2">
        <v>0</v>
      </c>
      <c r="FT14" s="2">
        <v>0</v>
      </c>
      <c r="FU14" s="11">
        <f t="shared" si="21"/>
        <v>0</v>
      </c>
      <c r="FV14" s="2">
        <v>0</v>
      </c>
      <c r="FW14" s="2">
        <v>0</v>
      </c>
      <c r="FX14" s="2">
        <v>0</v>
      </c>
      <c r="FY14" s="2">
        <v>0</v>
      </c>
      <c r="FZ14" s="2">
        <v>0</v>
      </c>
      <c r="GA14" s="2">
        <v>0</v>
      </c>
      <c r="GB14" s="2">
        <v>0</v>
      </c>
      <c r="GC14" s="11">
        <f t="shared" si="22"/>
        <v>0</v>
      </c>
      <c r="GD14" s="2">
        <v>0</v>
      </c>
      <c r="GE14" s="2">
        <v>0</v>
      </c>
      <c r="GF14" s="2">
        <v>0</v>
      </c>
      <c r="GG14" s="2">
        <v>0</v>
      </c>
      <c r="GH14" s="2">
        <v>0</v>
      </c>
      <c r="GI14" s="2">
        <v>0</v>
      </c>
      <c r="GJ14" s="2">
        <v>0</v>
      </c>
      <c r="GK14" s="11">
        <f t="shared" si="23"/>
        <v>0</v>
      </c>
      <c r="GL14" s="2">
        <v>0</v>
      </c>
      <c r="GM14" s="2">
        <v>0</v>
      </c>
      <c r="GN14" s="2">
        <v>0</v>
      </c>
      <c r="GO14" s="2">
        <v>0</v>
      </c>
      <c r="GP14" s="2">
        <v>0</v>
      </c>
      <c r="GQ14" s="2">
        <v>0</v>
      </c>
      <c r="GR14" s="2">
        <v>0</v>
      </c>
      <c r="GS14" s="11">
        <f t="shared" si="24"/>
        <v>0</v>
      </c>
      <c r="GT14" s="2">
        <v>0</v>
      </c>
      <c r="GU14" s="2">
        <v>0</v>
      </c>
      <c r="GV14" s="2">
        <v>0</v>
      </c>
      <c r="GW14" s="2">
        <v>0</v>
      </c>
      <c r="GX14" s="2">
        <v>0</v>
      </c>
      <c r="GY14" s="2">
        <v>0</v>
      </c>
      <c r="GZ14" s="2">
        <v>0</v>
      </c>
      <c r="HA14" s="11">
        <f t="shared" si="25"/>
        <v>0</v>
      </c>
      <c r="HB14" s="2">
        <v>0</v>
      </c>
      <c r="HC14" s="2">
        <v>0</v>
      </c>
      <c r="HD14" s="2">
        <v>0</v>
      </c>
      <c r="HE14" s="2">
        <v>0</v>
      </c>
      <c r="HF14" s="2">
        <v>0</v>
      </c>
      <c r="HG14" s="2">
        <v>0</v>
      </c>
      <c r="HH14" s="2">
        <v>0</v>
      </c>
      <c r="HI14" s="11">
        <f t="shared" si="26"/>
        <v>0</v>
      </c>
      <c r="HJ14" s="2">
        <v>0</v>
      </c>
      <c r="HK14" s="2">
        <v>0</v>
      </c>
      <c r="HL14" s="2">
        <v>0</v>
      </c>
      <c r="HM14" s="2">
        <v>0</v>
      </c>
      <c r="HN14" s="2">
        <v>0</v>
      </c>
      <c r="HO14" s="2">
        <v>0</v>
      </c>
      <c r="HP14" s="2">
        <v>0</v>
      </c>
      <c r="HQ14" s="11">
        <f t="shared" si="27"/>
        <v>0</v>
      </c>
      <c r="HR14" s="2">
        <v>0</v>
      </c>
      <c r="HS14" s="2">
        <v>0</v>
      </c>
      <c r="HT14" s="2">
        <v>0</v>
      </c>
      <c r="HU14" s="2">
        <v>0</v>
      </c>
      <c r="HV14" s="2">
        <v>0</v>
      </c>
      <c r="HW14" s="2">
        <v>0</v>
      </c>
      <c r="HX14" s="2">
        <v>0</v>
      </c>
      <c r="HY14" s="11">
        <f t="shared" si="28"/>
        <v>0</v>
      </c>
      <c r="HZ14" s="2">
        <v>0</v>
      </c>
      <c r="IA14" s="2">
        <v>0</v>
      </c>
      <c r="IB14" s="2">
        <v>0</v>
      </c>
      <c r="IC14" s="2">
        <v>0</v>
      </c>
      <c r="ID14" s="2">
        <v>0</v>
      </c>
      <c r="IE14" s="2">
        <v>0</v>
      </c>
      <c r="IF14" s="2">
        <v>0</v>
      </c>
      <c r="IG14" s="11">
        <f t="shared" si="29"/>
        <v>0</v>
      </c>
      <c r="IH14" s="2">
        <v>0</v>
      </c>
      <c r="II14" s="2">
        <v>0</v>
      </c>
      <c r="IJ14" s="2">
        <v>0</v>
      </c>
      <c r="IK14" s="2">
        <v>0</v>
      </c>
      <c r="IL14" s="2">
        <v>0</v>
      </c>
      <c r="IM14" s="2">
        <v>0</v>
      </c>
      <c r="IN14" s="2">
        <v>0</v>
      </c>
      <c r="IO14" s="11">
        <f t="shared" si="30"/>
        <v>0</v>
      </c>
      <c r="IP14" s="2">
        <v>0</v>
      </c>
      <c r="IQ14" s="2">
        <v>0</v>
      </c>
      <c r="IR14" s="2">
        <v>0</v>
      </c>
      <c r="IS14" s="2">
        <v>0</v>
      </c>
      <c r="IT14" s="2">
        <v>0</v>
      </c>
      <c r="IU14" s="2">
        <v>0</v>
      </c>
      <c r="IV14" s="2">
        <v>0</v>
      </c>
      <c r="IW14" s="11">
        <f t="shared" si="31"/>
        <v>0</v>
      </c>
      <c r="IX14" s="2">
        <v>0</v>
      </c>
      <c r="IY14" s="2">
        <v>0</v>
      </c>
      <c r="IZ14" s="2">
        <v>0</v>
      </c>
      <c r="JA14" s="2">
        <v>0</v>
      </c>
      <c r="JB14" s="2">
        <v>0</v>
      </c>
      <c r="JC14" s="2">
        <v>0</v>
      </c>
      <c r="JD14" s="2">
        <v>0</v>
      </c>
      <c r="JE14" s="11">
        <f t="shared" si="32"/>
        <v>0</v>
      </c>
      <c r="JF14" s="2">
        <v>0</v>
      </c>
      <c r="JG14" s="2">
        <v>0</v>
      </c>
      <c r="JH14" s="2">
        <v>0</v>
      </c>
      <c r="JI14" s="2">
        <v>0</v>
      </c>
      <c r="JJ14" s="2">
        <v>0</v>
      </c>
      <c r="JK14" s="2">
        <v>0</v>
      </c>
      <c r="JL14" s="2">
        <v>0</v>
      </c>
      <c r="JM14" s="11">
        <f t="shared" si="33"/>
        <v>0</v>
      </c>
      <c r="JN14" s="2">
        <v>0</v>
      </c>
      <c r="JO14" s="2">
        <v>0</v>
      </c>
      <c r="JP14" s="2">
        <v>0</v>
      </c>
      <c r="JQ14" s="2">
        <v>0</v>
      </c>
      <c r="JR14" s="2">
        <v>0</v>
      </c>
      <c r="JS14" s="2">
        <v>0</v>
      </c>
      <c r="JT14" s="2">
        <v>0</v>
      </c>
      <c r="JU14" s="11">
        <f t="shared" si="34"/>
        <v>0</v>
      </c>
      <c r="JV14" s="2">
        <v>0</v>
      </c>
      <c r="JW14" s="2">
        <v>0</v>
      </c>
      <c r="JX14" s="2">
        <v>0</v>
      </c>
      <c r="JY14" s="2">
        <v>0</v>
      </c>
      <c r="JZ14" s="2">
        <v>0</v>
      </c>
      <c r="KA14" s="2">
        <v>0</v>
      </c>
      <c r="KB14" s="2">
        <v>0</v>
      </c>
      <c r="KC14" s="11">
        <f t="shared" si="35"/>
        <v>0</v>
      </c>
      <c r="KD14" s="2">
        <v>0</v>
      </c>
      <c r="KE14" s="2">
        <v>0</v>
      </c>
      <c r="KF14" s="2">
        <v>0</v>
      </c>
      <c r="KG14" s="2">
        <v>0</v>
      </c>
      <c r="KH14" s="2">
        <v>0</v>
      </c>
      <c r="KI14" s="2">
        <v>0</v>
      </c>
      <c r="KJ14" s="2">
        <v>0</v>
      </c>
      <c r="KK14" s="11">
        <f t="shared" si="36"/>
        <v>0</v>
      </c>
    </row>
    <row r="15" spans="1:297" x14ac:dyDescent="0.25">
      <c r="A15" s="29" t="s">
        <v>126</v>
      </c>
      <c r="B15" s="2">
        <v>1</v>
      </c>
      <c r="C15" s="2">
        <v>0</v>
      </c>
      <c r="D15" s="2">
        <v>3</v>
      </c>
      <c r="E15" s="2">
        <v>2</v>
      </c>
      <c r="F15" s="2">
        <v>0</v>
      </c>
      <c r="G15" s="2">
        <v>0</v>
      </c>
      <c r="H15" s="2">
        <v>0</v>
      </c>
      <c r="I15" s="11">
        <f t="shared" si="1"/>
        <v>6</v>
      </c>
      <c r="J15" s="2">
        <v>0</v>
      </c>
      <c r="K15" s="2">
        <v>4</v>
      </c>
      <c r="L15" s="2">
        <v>3</v>
      </c>
      <c r="M15" s="2">
        <v>0</v>
      </c>
      <c r="N15" s="2">
        <v>0</v>
      </c>
      <c r="O15" s="2">
        <v>0</v>
      </c>
      <c r="P15" s="2">
        <v>0</v>
      </c>
      <c r="Q15" s="11">
        <f t="shared" si="2"/>
        <v>7</v>
      </c>
      <c r="R15" s="2">
        <v>4</v>
      </c>
      <c r="S15" s="2">
        <v>3</v>
      </c>
      <c r="T15" s="2">
        <v>5</v>
      </c>
      <c r="U15" s="2">
        <v>2</v>
      </c>
      <c r="V15" s="2">
        <v>0</v>
      </c>
      <c r="W15" s="2">
        <v>2</v>
      </c>
      <c r="X15" s="2">
        <v>0</v>
      </c>
      <c r="Y15" s="11">
        <f t="shared" si="3"/>
        <v>16</v>
      </c>
      <c r="Z15" s="2">
        <v>4</v>
      </c>
      <c r="AA15" s="2">
        <v>3</v>
      </c>
      <c r="AB15" s="2">
        <v>6</v>
      </c>
      <c r="AC15" s="2">
        <v>1</v>
      </c>
      <c r="AD15" s="2">
        <v>0</v>
      </c>
      <c r="AE15" s="2">
        <v>0</v>
      </c>
      <c r="AF15" s="2">
        <v>0</v>
      </c>
      <c r="AG15" s="11">
        <f t="shared" si="4"/>
        <v>14</v>
      </c>
      <c r="AH15" s="2">
        <v>5</v>
      </c>
      <c r="AI15" s="2">
        <v>3</v>
      </c>
      <c r="AJ15" s="2">
        <v>5</v>
      </c>
      <c r="AK15" s="2">
        <v>1</v>
      </c>
      <c r="AL15" s="2">
        <v>2</v>
      </c>
      <c r="AM15" s="2">
        <v>3</v>
      </c>
      <c r="AN15" s="2">
        <v>0</v>
      </c>
      <c r="AO15" s="11">
        <f t="shared" si="5"/>
        <v>19</v>
      </c>
      <c r="AP15" s="2">
        <v>0</v>
      </c>
      <c r="AQ15" s="2">
        <v>0</v>
      </c>
      <c r="AR15" s="2">
        <v>3</v>
      </c>
      <c r="AS15" s="2">
        <v>2</v>
      </c>
      <c r="AT15" s="2">
        <v>2</v>
      </c>
      <c r="AU15" s="2">
        <v>2</v>
      </c>
      <c r="AV15" s="2">
        <v>0</v>
      </c>
      <c r="AW15" s="11">
        <f t="shared" si="6"/>
        <v>9</v>
      </c>
      <c r="AX15" s="2">
        <v>0</v>
      </c>
      <c r="AY15" s="2">
        <v>1</v>
      </c>
      <c r="AZ15" s="2">
        <v>2</v>
      </c>
      <c r="BA15" s="2">
        <v>2</v>
      </c>
      <c r="BB15" s="2">
        <v>1</v>
      </c>
      <c r="BC15" s="2">
        <v>4</v>
      </c>
      <c r="BD15" s="2">
        <v>0</v>
      </c>
      <c r="BE15" s="11">
        <f t="shared" si="7"/>
        <v>10</v>
      </c>
      <c r="BF15" s="2">
        <v>2</v>
      </c>
      <c r="BG15" s="2">
        <v>0</v>
      </c>
      <c r="BH15" s="2">
        <v>0</v>
      </c>
      <c r="BI15" s="2">
        <v>2</v>
      </c>
      <c r="BJ15" s="2">
        <v>0</v>
      </c>
      <c r="BK15" s="2">
        <v>0</v>
      </c>
      <c r="BL15" s="2">
        <v>0</v>
      </c>
      <c r="BM15" s="11">
        <f t="shared" si="8"/>
        <v>4</v>
      </c>
      <c r="BN15" s="2">
        <v>0</v>
      </c>
      <c r="BO15" s="2">
        <v>1</v>
      </c>
      <c r="BP15" s="2">
        <v>5</v>
      </c>
      <c r="BQ15" s="2">
        <v>2</v>
      </c>
      <c r="BR15" s="2">
        <v>2</v>
      </c>
      <c r="BS15" s="2">
        <v>4</v>
      </c>
      <c r="BT15" s="2">
        <v>0</v>
      </c>
      <c r="BU15" s="11">
        <f t="shared" si="9"/>
        <v>14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11">
        <f t="shared" si="10"/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11">
        <f t="shared" si="11"/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11">
        <f t="shared" si="12"/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11">
        <v>4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11">
        <f t="shared" si="13"/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116">
        <v>28</v>
      </c>
      <c r="DP15" s="2">
        <v>0</v>
      </c>
      <c r="DQ15" s="11">
        <f t="shared" si="14"/>
        <v>28</v>
      </c>
      <c r="DR15" s="2">
        <v>0</v>
      </c>
      <c r="DS15" s="2">
        <v>0</v>
      </c>
      <c r="DT15" s="2">
        <v>0</v>
      </c>
      <c r="DU15" s="2">
        <v>0</v>
      </c>
      <c r="DV15" s="2">
        <v>0</v>
      </c>
      <c r="DW15" s="2">
        <v>0</v>
      </c>
      <c r="DX15" s="2">
        <v>0</v>
      </c>
      <c r="DY15" s="11">
        <f t="shared" si="15"/>
        <v>0</v>
      </c>
      <c r="DZ15" s="2">
        <v>0</v>
      </c>
      <c r="EA15" s="2">
        <v>0</v>
      </c>
      <c r="EB15" s="2">
        <v>0</v>
      </c>
      <c r="EC15" s="2">
        <v>0</v>
      </c>
      <c r="ED15" s="2">
        <v>0</v>
      </c>
      <c r="EE15" s="2">
        <v>0</v>
      </c>
      <c r="EF15" s="2">
        <v>0</v>
      </c>
      <c r="EG15" s="11">
        <f t="shared" si="16"/>
        <v>0</v>
      </c>
      <c r="EH15" s="2">
        <v>0</v>
      </c>
      <c r="EI15" s="2">
        <v>0</v>
      </c>
      <c r="EJ15" s="2">
        <v>0</v>
      </c>
      <c r="EK15" s="2">
        <v>0</v>
      </c>
      <c r="EL15" s="2">
        <v>0</v>
      </c>
      <c r="EM15" s="2">
        <v>0</v>
      </c>
      <c r="EN15" s="2">
        <v>0</v>
      </c>
      <c r="EO15" s="11">
        <f t="shared" si="17"/>
        <v>0</v>
      </c>
      <c r="EP15" s="2">
        <v>0</v>
      </c>
      <c r="EQ15" s="2">
        <v>0</v>
      </c>
      <c r="ER15" s="2">
        <v>0</v>
      </c>
      <c r="ES15" s="2">
        <v>0</v>
      </c>
      <c r="ET15" s="2">
        <v>0</v>
      </c>
      <c r="EU15" s="2">
        <v>0</v>
      </c>
      <c r="EV15" s="2">
        <v>0</v>
      </c>
      <c r="EW15" s="11">
        <f t="shared" si="18"/>
        <v>0</v>
      </c>
      <c r="EX15" s="2">
        <v>0</v>
      </c>
      <c r="EY15" s="2">
        <v>0</v>
      </c>
      <c r="EZ15" s="2">
        <v>0</v>
      </c>
      <c r="FA15" s="2">
        <v>0</v>
      </c>
      <c r="FB15" s="2">
        <v>0</v>
      </c>
      <c r="FC15" s="2">
        <v>0</v>
      </c>
      <c r="FD15" s="2">
        <v>0</v>
      </c>
      <c r="FE15" s="11">
        <f t="shared" si="19"/>
        <v>0</v>
      </c>
      <c r="FF15" s="2">
        <v>0</v>
      </c>
      <c r="FG15" s="2">
        <v>0</v>
      </c>
      <c r="FH15" s="2">
        <v>0</v>
      </c>
      <c r="FI15" s="2">
        <v>0</v>
      </c>
      <c r="FJ15" s="2">
        <v>0</v>
      </c>
      <c r="FK15" s="2">
        <v>0</v>
      </c>
      <c r="FL15" s="2">
        <v>0</v>
      </c>
      <c r="FM15" s="11">
        <f t="shared" si="20"/>
        <v>0</v>
      </c>
      <c r="FN15" s="2">
        <v>0</v>
      </c>
      <c r="FO15" s="2">
        <v>0</v>
      </c>
      <c r="FP15" s="2">
        <v>0</v>
      </c>
      <c r="FQ15" s="2">
        <v>0</v>
      </c>
      <c r="FR15" s="2">
        <v>0</v>
      </c>
      <c r="FS15" s="2">
        <v>0</v>
      </c>
      <c r="FT15" s="2">
        <v>0</v>
      </c>
      <c r="FU15" s="11">
        <f t="shared" si="21"/>
        <v>0</v>
      </c>
      <c r="FV15" s="2">
        <v>0</v>
      </c>
      <c r="FW15" s="2">
        <v>0</v>
      </c>
      <c r="FX15" s="2">
        <v>0</v>
      </c>
      <c r="FY15" s="2">
        <v>0</v>
      </c>
      <c r="FZ15" s="2">
        <v>0</v>
      </c>
      <c r="GA15" s="2">
        <v>0</v>
      </c>
      <c r="GB15" s="2">
        <v>0</v>
      </c>
      <c r="GC15" s="11">
        <f t="shared" si="22"/>
        <v>0</v>
      </c>
      <c r="GD15" s="2">
        <v>0</v>
      </c>
      <c r="GE15" s="2">
        <v>0</v>
      </c>
      <c r="GF15" s="2">
        <v>0</v>
      </c>
      <c r="GG15" s="2">
        <v>0</v>
      </c>
      <c r="GH15" s="2">
        <v>0</v>
      </c>
      <c r="GI15" s="2">
        <v>0</v>
      </c>
      <c r="GJ15" s="2">
        <v>0</v>
      </c>
      <c r="GK15" s="11">
        <f t="shared" si="23"/>
        <v>0</v>
      </c>
      <c r="GL15" s="2">
        <v>0</v>
      </c>
      <c r="GM15" s="2">
        <v>0</v>
      </c>
      <c r="GN15" s="2">
        <v>0</v>
      </c>
      <c r="GO15" s="2">
        <v>0</v>
      </c>
      <c r="GP15" s="2">
        <v>0</v>
      </c>
      <c r="GQ15" s="2">
        <v>0</v>
      </c>
      <c r="GR15" s="2">
        <v>0</v>
      </c>
      <c r="GS15" s="11">
        <f t="shared" si="24"/>
        <v>0</v>
      </c>
      <c r="GT15" s="2">
        <v>0</v>
      </c>
      <c r="GU15" s="2">
        <v>0</v>
      </c>
      <c r="GV15" s="2">
        <v>0</v>
      </c>
      <c r="GW15" s="2">
        <v>0</v>
      </c>
      <c r="GX15" s="2">
        <v>0</v>
      </c>
      <c r="GY15" s="2">
        <v>0</v>
      </c>
      <c r="GZ15" s="2">
        <v>0</v>
      </c>
      <c r="HA15" s="11">
        <f t="shared" si="25"/>
        <v>0</v>
      </c>
      <c r="HB15" s="2">
        <v>0</v>
      </c>
      <c r="HC15" s="2">
        <v>0</v>
      </c>
      <c r="HD15" s="2">
        <v>0</v>
      </c>
      <c r="HE15" s="2">
        <v>0</v>
      </c>
      <c r="HF15" s="2">
        <v>0</v>
      </c>
      <c r="HG15" s="2">
        <v>0</v>
      </c>
      <c r="HH15" s="2">
        <v>0</v>
      </c>
      <c r="HI15" s="11">
        <f t="shared" si="26"/>
        <v>0</v>
      </c>
      <c r="HJ15" s="2">
        <v>0</v>
      </c>
      <c r="HK15" s="2">
        <v>0</v>
      </c>
      <c r="HL15" s="2">
        <v>0</v>
      </c>
      <c r="HM15" s="2">
        <v>0</v>
      </c>
      <c r="HN15" s="2">
        <v>0</v>
      </c>
      <c r="HO15" s="2">
        <v>0</v>
      </c>
      <c r="HP15" s="2">
        <v>0</v>
      </c>
      <c r="HQ15" s="11">
        <f t="shared" si="27"/>
        <v>0</v>
      </c>
      <c r="HR15" s="2">
        <v>0</v>
      </c>
      <c r="HS15" s="2">
        <v>0</v>
      </c>
      <c r="HT15" s="2">
        <v>0</v>
      </c>
      <c r="HU15" s="2">
        <v>0</v>
      </c>
      <c r="HV15" s="2">
        <v>0</v>
      </c>
      <c r="HW15" s="2">
        <v>0</v>
      </c>
      <c r="HX15" s="2">
        <v>0</v>
      </c>
      <c r="HY15" s="11">
        <f t="shared" si="28"/>
        <v>0</v>
      </c>
      <c r="HZ15" s="2">
        <v>0</v>
      </c>
      <c r="IA15" s="2">
        <v>0</v>
      </c>
      <c r="IB15" s="2">
        <v>0</v>
      </c>
      <c r="IC15" s="2">
        <v>0</v>
      </c>
      <c r="ID15" s="2">
        <v>0</v>
      </c>
      <c r="IE15" s="2">
        <v>0</v>
      </c>
      <c r="IF15" s="2">
        <v>0</v>
      </c>
      <c r="IG15" s="11">
        <f t="shared" si="29"/>
        <v>0</v>
      </c>
      <c r="IH15" s="2">
        <v>0</v>
      </c>
      <c r="II15" s="2">
        <v>0</v>
      </c>
      <c r="IJ15" s="2">
        <v>0</v>
      </c>
      <c r="IK15" s="2">
        <v>0</v>
      </c>
      <c r="IL15" s="2">
        <v>0</v>
      </c>
      <c r="IM15" s="2">
        <v>0</v>
      </c>
      <c r="IN15" s="2">
        <v>0</v>
      </c>
      <c r="IO15" s="11">
        <f t="shared" si="30"/>
        <v>0</v>
      </c>
      <c r="IP15" s="2">
        <v>0</v>
      </c>
      <c r="IQ15" s="2">
        <v>0</v>
      </c>
      <c r="IR15" s="2">
        <v>0</v>
      </c>
      <c r="IS15" s="2">
        <v>0</v>
      </c>
      <c r="IT15" s="2">
        <v>0</v>
      </c>
      <c r="IU15" s="2">
        <v>0</v>
      </c>
      <c r="IV15" s="2">
        <v>0</v>
      </c>
      <c r="IW15" s="11">
        <f t="shared" si="31"/>
        <v>0</v>
      </c>
      <c r="IX15" s="2">
        <v>0</v>
      </c>
      <c r="IY15" s="2">
        <v>0</v>
      </c>
      <c r="IZ15" s="2">
        <v>0</v>
      </c>
      <c r="JA15" s="2">
        <v>0</v>
      </c>
      <c r="JB15" s="2">
        <v>0</v>
      </c>
      <c r="JC15" s="2">
        <v>0</v>
      </c>
      <c r="JD15" s="2">
        <v>0</v>
      </c>
      <c r="JE15" s="11">
        <f t="shared" si="32"/>
        <v>0</v>
      </c>
      <c r="JF15" s="2">
        <v>0</v>
      </c>
      <c r="JG15" s="2">
        <v>0</v>
      </c>
      <c r="JH15" s="2">
        <v>0</v>
      </c>
      <c r="JI15" s="2">
        <v>0</v>
      </c>
      <c r="JJ15" s="2">
        <v>0</v>
      </c>
      <c r="JK15" s="2">
        <v>0</v>
      </c>
      <c r="JL15" s="2">
        <v>0</v>
      </c>
      <c r="JM15" s="11">
        <f t="shared" si="33"/>
        <v>0</v>
      </c>
      <c r="JN15" s="2">
        <v>0</v>
      </c>
      <c r="JO15" s="2">
        <v>0</v>
      </c>
      <c r="JP15" s="2">
        <v>0</v>
      </c>
      <c r="JQ15" s="2">
        <v>0</v>
      </c>
      <c r="JR15" s="2">
        <v>0</v>
      </c>
      <c r="JS15" s="2">
        <v>0</v>
      </c>
      <c r="JT15" s="2">
        <v>0</v>
      </c>
      <c r="JU15" s="11">
        <f t="shared" si="34"/>
        <v>0</v>
      </c>
      <c r="JV15" s="2">
        <v>0</v>
      </c>
      <c r="JW15" s="2">
        <v>0</v>
      </c>
      <c r="JX15" s="2">
        <v>0</v>
      </c>
      <c r="JY15" s="2">
        <v>0</v>
      </c>
      <c r="JZ15" s="2">
        <v>0</v>
      </c>
      <c r="KA15" s="2">
        <v>0</v>
      </c>
      <c r="KB15" s="2">
        <v>0</v>
      </c>
      <c r="KC15" s="11">
        <f t="shared" si="35"/>
        <v>0</v>
      </c>
      <c r="KD15" s="2">
        <v>0</v>
      </c>
      <c r="KE15" s="2">
        <v>0</v>
      </c>
      <c r="KF15" s="2">
        <v>0</v>
      </c>
      <c r="KG15" s="2">
        <v>0</v>
      </c>
      <c r="KH15" s="2">
        <v>0</v>
      </c>
      <c r="KI15" s="2">
        <v>0</v>
      </c>
      <c r="KJ15" s="2">
        <v>0</v>
      </c>
      <c r="KK15" s="11">
        <f t="shared" si="36"/>
        <v>0</v>
      </c>
    </row>
    <row r="16" spans="1:297" x14ac:dyDescent="0.25">
      <c r="A16" s="29" t="s">
        <v>43</v>
      </c>
      <c r="B16" s="2">
        <v>20</v>
      </c>
      <c r="C16" s="2">
        <v>20</v>
      </c>
      <c r="D16" s="2">
        <v>20</v>
      </c>
      <c r="E16" s="2">
        <v>23</v>
      </c>
      <c r="F16" s="2">
        <v>0</v>
      </c>
      <c r="G16" s="2">
        <v>0</v>
      </c>
      <c r="H16" s="2">
        <v>0</v>
      </c>
      <c r="I16" s="25">
        <f t="shared" si="1"/>
        <v>83</v>
      </c>
      <c r="J16" s="2">
        <v>0</v>
      </c>
      <c r="K16" s="2">
        <v>19</v>
      </c>
      <c r="L16" s="2">
        <v>17</v>
      </c>
      <c r="M16" s="2">
        <v>0</v>
      </c>
      <c r="N16" s="2">
        <v>0</v>
      </c>
      <c r="O16" s="2">
        <v>0</v>
      </c>
      <c r="P16" s="2">
        <v>0</v>
      </c>
      <c r="Q16" s="25">
        <f t="shared" si="2"/>
        <v>36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5">
        <f t="shared" si="3"/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5">
        <f t="shared" si="4"/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5">
        <f t="shared" si="5"/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5">
        <f t="shared" si="6"/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5">
        <f t="shared" si="7"/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5">
        <f t="shared" si="8"/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5">
        <f t="shared" si="9"/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5">
        <f t="shared" si="10"/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5">
        <f t="shared" si="11"/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11">
        <f t="shared" si="12"/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11">
        <f t="shared" si="0"/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11">
        <f t="shared" si="13"/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11">
        <f t="shared" si="14"/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11">
        <f t="shared" si="15"/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11">
        <f t="shared" si="16"/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11">
        <f t="shared" si="17"/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11">
        <f t="shared" si="18"/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11">
        <f t="shared" si="19"/>
        <v>0</v>
      </c>
      <c r="FF16" s="2">
        <v>0</v>
      </c>
      <c r="FG16" s="2">
        <v>0</v>
      </c>
      <c r="FH16" s="2">
        <v>0</v>
      </c>
      <c r="FI16" s="2">
        <v>0</v>
      </c>
      <c r="FJ16" s="2">
        <v>0</v>
      </c>
      <c r="FK16" s="2">
        <v>0</v>
      </c>
      <c r="FL16" s="2">
        <v>0</v>
      </c>
      <c r="FM16" s="11">
        <f t="shared" si="20"/>
        <v>0</v>
      </c>
      <c r="FN16" s="2">
        <v>0</v>
      </c>
      <c r="FO16" s="2">
        <v>0</v>
      </c>
      <c r="FP16" s="2">
        <v>0</v>
      </c>
      <c r="FQ16" s="2">
        <v>0</v>
      </c>
      <c r="FR16" s="2">
        <v>0</v>
      </c>
      <c r="FS16" s="2">
        <v>0</v>
      </c>
      <c r="FT16" s="2">
        <v>0</v>
      </c>
      <c r="FU16" s="11">
        <f t="shared" si="21"/>
        <v>0</v>
      </c>
      <c r="FV16" s="2">
        <v>0</v>
      </c>
      <c r="FW16" s="2">
        <v>0</v>
      </c>
      <c r="FX16" s="2">
        <v>0</v>
      </c>
      <c r="FY16" s="2">
        <v>0</v>
      </c>
      <c r="FZ16" s="2">
        <v>0</v>
      </c>
      <c r="GA16" s="2">
        <v>0</v>
      </c>
      <c r="GB16" s="2">
        <v>0</v>
      </c>
      <c r="GC16" s="11">
        <f t="shared" si="22"/>
        <v>0</v>
      </c>
      <c r="GD16" s="2">
        <v>0</v>
      </c>
      <c r="GE16" s="2">
        <v>0</v>
      </c>
      <c r="GF16" s="2">
        <v>0</v>
      </c>
      <c r="GG16" s="2">
        <v>0</v>
      </c>
      <c r="GH16" s="2">
        <v>0</v>
      </c>
      <c r="GI16" s="2">
        <v>0</v>
      </c>
      <c r="GJ16" s="2">
        <v>0</v>
      </c>
      <c r="GK16" s="11">
        <f t="shared" si="23"/>
        <v>0</v>
      </c>
      <c r="GL16" s="2">
        <v>0</v>
      </c>
      <c r="GM16" s="2">
        <v>33</v>
      </c>
      <c r="GN16" s="2">
        <v>33</v>
      </c>
      <c r="GO16" s="2">
        <v>56</v>
      </c>
      <c r="GP16" s="2">
        <v>0</v>
      </c>
      <c r="GQ16" s="2">
        <v>0</v>
      </c>
      <c r="GR16" s="2">
        <v>0</v>
      </c>
      <c r="GS16" s="11">
        <f t="shared" si="24"/>
        <v>122</v>
      </c>
      <c r="GT16" s="2">
        <v>0</v>
      </c>
      <c r="GU16" s="2">
        <v>37</v>
      </c>
      <c r="GV16" s="2">
        <v>27</v>
      </c>
      <c r="GW16" s="2">
        <v>40</v>
      </c>
      <c r="GX16" s="2">
        <v>0</v>
      </c>
      <c r="GY16" s="2">
        <v>0</v>
      </c>
      <c r="GZ16" s="2">
        <v>0</v>
      </c>
      <c r="HA16" s="11">
        <f t="shared" si="25"/>
        <v>104</v>
      </c>
      <c r="HB16" s="2">
        <v>0</v>
      </c>
      <c r="HC16" s="2">
        <v>0</v>
      </c>
      <c r="HD16" s="2">
        <v>0</v>
      </c>
      <c r="HE16" s="2">
        <v>0</v>
      </c>
      <c r="HF16" s="2">
        <v>0</v>
      </c>
      <c r="HG16" s="2">
        <v>0</v>
      </c>
      <c r="HH16" s="2">
        <v>0</v>
      </c>
      <c r="HI16" s="11">
        <f t="shared" si="26"/>
        <v>0</v>
      </c>
      <c r="HJ16" s="2">
        <v>0</v>
      </c>
      <c r="HK16" s="2">
        <v>0</v>
      </c>
      <c r="HL16" s="2">
        <v>0</v>
      </c>
      <c r="HM16" s="2">
        <v>0</v>
      </c>
      <c r="HN16" s="2">
        <v>0</v>
      </c>
      <c r="HO16" s="2">
        <v>0</v>
      </c>
      <c r="HP16" s="2">
        <v>0</v>
      </c>
      <c r="HQ16" s="11">
        <f t="shared" si="27"/>
        <v>0</v>
      </c>
      <c r="HR16" s="2">
        <v>0</v>
      </c>
      <c r="HS16" s="2">
        <v>0</v>
      </c>
      <c r="HT16" s="2">
        <v>0</v>
      </c>
      <c r="HU16" s="2">
        <v>0</v>
      </c>
      <c r="HV16" s="2">
        <v>0</v>
      </c>
      <c r="HW16" s="2">
        <v>0</v>
      </c>
      <c r="HX16" s="2">
        <v>0</v>
      </c>
      <c r="HY16" s="11">
        <f t="shared" si="28"/>
        <v>0</v>
      </c>
      <c r="HZ16" s="2">
        <v>0</v>
      </c>
      <c r="IA16" s="2">
        <v>0</v>
      </c>
      <c r="IB16" s="2">
        <v>0</v>
      </c>
      <c r="IC16" s="2">
        <v>0</v>
      </c>
      <c r="ID16" s="2">
        <v>0</v>
      </c>
      <c r="IE16" s="2">
        <v>0</v>
      </c>
      <c r="IF16" s="2">
        <v>0</v>
      </c>
      <c r="IG16" s="11">
        <f t="shared" si="29"/>
        <v>0</v>
      </c>
      <c r="IH16" s="2">
        <v>0</v>
      </c>
      <c r="II16" s="2">
        <v>0</v>
      </c>
      <c r="IJ16" s="2">
        <v>0</v>
      </c>
      <c r="IK16" s="2">
        <v>0</v>
      </c>
      <c r="IL16" s="2">
        <v>0</v>
      </c>
      <c r="IM16" s="2">
        <v>0</v>
      </c>
      <c r="IN16" s="2">
        <v>0</v>
      </c>
      <c r="IO16" s="11">
        <f t="shared" si="30"/>
        <v>0</v>
      </c>
      <c r="IP16" s="2">
        <v>0</v>
      </c>
      <c r="IQ16" s="2">
        <v>0</v>
      </c>
      <c r="IR16" s="2">
        <v>0</v>
      </c>
      <c r="IS16" s="2">
        <v>0</v>
      </c>
      <c r="IT16" s="2">
        <v>0</v>
      </c>
      <c r="IU16" s="2">
        <v>0</v>
      </c>
      <c r="IV16" s="2">
        <v>0</v>
      </c>
      <c r="IW16" s="11">
        <f t="shared" si="31"/>
        <v>0</v>
      </c>
      <c r="IX16" s="2">
        <v>0</v>
      </c>
      <c r="IY16" s="2">
        <v>0</v>
      </c>
      <c r="IZ16" s="2">
        <v>0</v>
      </c>
      <c r="JA16" s="2">
        <v>0</v>
      </c>
      <c r="JB16" s="2">
        <v>0</v>
      </c>
      <c r="JC16" s="2">
        <v>0</v>
      </c>
      <c r="JD16" s="2">
        <v>0</v>
      </c>
      <c r="JE16" s="11">
        <f t="shared" si="32"/>
        <v>0</v>
      </c>
      <c r="JF16" s="2">
        <v>0</v>
      </c>
      <c r="JG16" s="2">
        <v>0</v>
      </c>
      <c r="JH16" s="2">
        <v>0</v>
      </c>
      <c r="JI16" s="2">
        <v>0</v>
      </c>
      <c r="JJ16" s="2">
        <v>0</v>
      </c>
      <c r="JK16" s="2">
        <v>0</v>
      </c>
      <c r="JL16" s="2">
        <v>0</v>
      </c>
      <c r="JM16" s="11">
        <f t="shared" si="33"/>
        <v>0</v>
      </c>
      <c r="JN16" s="2">
        <v>0</v>
      </c>
      <c r="JO16" s="2">
        <v>0</v>
      </c>
      <c r="JP16" s="2">
        <v>0</v>
      </c>
      <c r="JQ16" s="2">
        <v>0</v>
      </c>
      <c r="JR16" s="2">
        <v>0</v>
      </c>
      <c r="JS16" s="2">
        <v>0</v>
      </c>
      <c r="JT16" s="2">
        <v>0</v>
      </c>
      <c r="JU16" s="11">
        <f t="shared" si="34"/>
        <v>0</v>
      </c>
      <c r="JV16" s="2">
        <v>0</v>
      </c>
      <c r="JW16" s="2">
        <v>0</v>
      </c>
      <c r="JX16" s="2">
        <v>0</v>
      </c>
      <c r="JY16" s="2">
        <v>0</v>
      </c>
      <c r="JZ16" s="2">
        <v>0</v>
      </c>
      <c r="KA16" s="2">
        <v>0</v>
      </c>
      <c r="KB16" s="2">
        <v>0</v>
      </c>
      <c r="KC16" s="11">
        <f t="shared" si="35"/>
        <v>0</v>
      </c>
      <c r="KD16" s="2">
        <v>0</v>
      </c>
      <c r="KE16" s="2">
        <v>0</v>
      </c>
      <c r="KF16" s="2">
        <v>0</v>
      </c>
      <c r="KG16" s="2">
        <v>0</v>
      </c>
      <c r="KH16" s="2">
        <v>0</v>
      </c>
      <c r="KI16" s="2">
        <v>0</v>
      </c>
      <c r="KJ16" s="2">
        <v>0</v>
      </c>
      <c r="KK16" s="11">
        <f t="shared" si="36"/>
        <v>0</v>
      </c>
    </row>
    <row r="17" spans="1:297" x14ac:dyDescent="0.25">
      <c r="A17" s="29" t="s">
        <v>89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5">
        <f t="shared" si="1"/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5">
        <f t="shared" si="2"/>
        <v>0</v>
      </c>
      <c r="R17" s="2">
        <v>5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5">
        <f t="shared" si="3"/>
        <v>5</v>
      </c>
      <c r="Z17" s="2">
        <v>5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5">
        <f t="shared" si="4"/>
        <v>5</v>
      </c>
      <c r="AH17" s="2">
        <v>5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5">
        <f t="shared" si="5"/>
        <v>5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5">
        <f t="shared" si="6"/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5">
        <f t="shared" si="7"/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5">
        <f t="shared" si="8"/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5">
        <f t="shared" si="9"/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5">
        <f t="shared" si="10"/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5">
        <f t="shared" si="11"/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11">
        <f t="shared" si="12"/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11">
        <f>SUM(CT17:CZ17)</f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11">
        <f t="shared" si="13"/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11">
        <f t="shared" si="14"/>
        <v>0</v>
      </c>
      <c r="DR17" s="2">
        <v>0</v>
      </c>
      <c r="DS17" s="2">
        <v>0</v>
      </c>
      <c r="DT17" s="2">
        <v>0</v>
      </c>
      <c r="DU17" s="2">
        <v>0</v>
      </c>
      <c r="DV17" s="2">
        <v>0</v>
      </c>
      <c r="DW17" s="2">
        <v>0</v>
      </c>
      <c r="DX17" s="2">
        <v>0</v>
      </c>
      <c r="DY17" s="11">
        <f t="shared" si="15"/>
        <v>0</v>
      </c>
      <c r="DZ17" s="2">
        <v>0</v>
      </c>
      <c r="EA17" s="2">
        <v>0</v>
      </c>
      <c r="EB17" s="2">
        <v>0</v>
      </c>
      <c r="EC17" s="2">
        <v>0</v>
      </c>
      <c r="ED17" s="2">
        <v>0</v>
      </c>
      <c r="EE17" s="2">
        <v>0</v>
      </c>
      <c r="EF17" s="2">
        <v>0</v>
      </c>
      <c r="EG17" s="11">
        <f t="shared" si="16"/>
        <v>0</v>
      </c>
      <c r="EH17" s="2">
        <v>0</v>
      </c>
      <c r="EI17" s="2">
        <v>0</v>
      </c>
      <c r="EJ17" s="2">
        <v>0</v>
      </c>
      <c r="EK17" s="2">
        <v>0</v>
      </c>
      <c r="EL17" s="2">
        <v>0</v>
      </c>
      <c r="EM17" s="2">
        <v>0</v>
      </c>
      <c r="EN17" s="2">
        <v>0</v>
      </c>
      <c r="EO17" s="11">
        <f t="shared" si="17"/>
        <v>0</v>
      </c>
      <c r="EP17" s="2">
        <v>0</v>
      </c>
      <c r="EQ17" s="2">
        <v>0</v>
      </c>
      <c r="ER17" s="2">
        <v>0</v>
      </c>
      <c r="ES17" s="2">
        <v>0</v>
      </c>
      <c r="ET17" s="2">
        <v>0</v>
      </c>
      <c r="EU17" s="2">
        <v>0</v>
      </c>
      <c r="EV17" s="2">
        <v>0</v>
      </c>
      <c r="EW17" s="11">
        <f t="shared" si="18"/>
        <v>0</v>
      </c>
      <c r="EX17" s="2">
        <v>0</v>
      </c>
      <c r="EY17" s="2">
        <v>0</v>
      </c>
      <c r="EZ17" s="2">
        <v>0</v>
      </c>
      <c r="FA17" s="2">
        <v>0</v>
      </c>
      <c r="FB17" s="2">
        <v>0</v>
      </c>
      <c r="FC17" s="2">
        <v>0</v>
      </c>
      <c r="FD17" s="2">
        <v>0</v>
      </c>
      <c r="FE17" s="11">
        <f t="shared" si="19"/>
        <v>0</v>
      </c>
      <c r="FF17" s="2">
        <v>0</v>
      </c>
      <c r="FG17" s="2">
        <v>0</v>
      </c>
      <c r="FH17" s="2">
        <v>0</v>
      </c>
      <c r="FI17" s="2">
        <v>0</v>
      </c>
      <c r="FJ17" s="2">
        <v>0</v>
      </c>
      <c r="FK17" s="2">
        <v>0</v>
      </c>
      <c r="FL17" s="2">
        <v>0</v>
      </c>
      <c r="FM17" s="11">
        <f t="shared" si="20"/>
        <v>0</v>
      </c>
      <c r="FN17" s="2">
        <v>0</v>
      </c>
      <c r="FO17" s="2">
        <v>0</v>
      </c>
      <c r="FP17" s="2">
        <v>0</v>
      </c>
      <c r="FQ17" s="2">
        <v>0</v>
      </c>
      <c r="FR17" s="2">
        <v>0</v>
      </c>
      <c r="FS17" s="2">
        <v>0</v>
      </c>
      <c r="FT17" s="2">
        <v>0</v>
      </c>
      <c r="FU17" s="11">
        <f t="shared" si="21"/>
        <v>0</v>
      </c>
      <c r="FV17" s="2">
        <v>0</v>
      </c>
      <c r="FW17" s="2">
        <v>0</v>
      </c>
      <c r="FX17" s="2">
        <v>0</v>
      </c>
      <c r="FY17" s="2">
        <v>0</v>
      </c>
      <c r="FZ17" s="2">
        <v>0</v>
      </c>
      <c r="GA17" s="2">
        <v>0</v>
      </c>
      <c r="GB17" s="2">
        <v>0</v>
      </c>
      <c r="GC17" s="11">
        <f t="shared" si="22"/>
        <v>0</v>
      </c>
      <c r="GD17" s="2">
        <v>0</v>
      </c>
      <c r="GE17" s="2">
        <v>0</v>
      </c>
      <c r="GF17" s="2">
        <v>0</v>
      </c>
      <c r="GG17" s="2">
        <v>0</v>
      </c>
      <c r="GH17" s="2">
        <v>0</v>
      </c>
      <c r="GI17" s="2">
        <v>0</v>
      </c>
      <c r="GJ17" s="2">
        <v>0</v>
      </c>
      <c r="GK17" s="11">
        <f t="shared" si="23"/>
        <v>0</v>
      </c>
      <c r="GL17" s="2">
        <v>0</v>
      </c>
      <c r="GM17" s="2">
        <v>0</v>
      </c>
      <c r="GN17" s="2">
        <v>0</v>
      </c>
      <c r="GO17" s="2">
        <v>0</v>
      </c>
      <c r="GP17" s="2">
        <v>0</v>
      </c>
      <c r="GQ17" s="2">
        <v>0</v>
      </c>
      <c r="GR17" s="2">
        <v>0</v>
      </c>
      <c r="GS17" s="11">
        <f t="shared" si="24"/>
        <v>0</v>
      </c>
      <c r="GT17" s="2">
        <v>0</v>
      </c>
      <c r="GU17" s="2">
        <v>0</v>
      </c>
      <c r="GV17" s="2">
        <v>0</v>
      </c>
      <c r="GW17" s="2">
        <v>0</v>
      </c>
      <c r="GX17" s="2">
        <v>0</v>
      </c>
      <c r="GY17" s="2">
        <v>0</v>
      </c>
      <c r="GZ17" s="2">
        <v>0</v>
      </c>
      <c r="HA17" s="11">
        <f t="shared" si="25"/>
        <v>0</v>
      </c>
      <c r="HB17" s="2">
        <v>0</v>
      </c>
      <c r="HC17" s="2">
        <v>0</v>
      </c>
      <c r="HD17" s="2">
        <v>0</v>
      </c>
      <c r="HE17" s="2">
        <v>0</v>
      </c>
      <c r="HF17" s="2">
        <v>0</v>
      </c>
      <c r="HG17" s="2">
        <v>0</v>
      </c>
      <c r="HH17" s="2">
        <v>0</v>
      </c>
      <c r="HI17" s="11">
        <f t="shared" si="26"/>
        <v>0</v>
      </c>
      <c r="HJ17" s="2">
        <v>0</v>
      </c>
      <c r="HK17" s="2">
        <v>0</v>
      </c>
      <c r="HL17" s="2">
        <v>0</v>
      </c>
      <c r="HM17" s="2">
        <v>0</v>
      </c>
      <c r="HN17" s="2">
        <v>0</v>
      </c>
      <c r="HO17" s="2">
        <v>0</v>
      </c>
      <c r="HP17" s="2">
        <v>0</v>
      </c>
      <c r="HQ17" s="11">
        <f t="shared" si="27"/>
        <v>0</v>
      </c>
      <c r="HR17" s="2">
        <v>0</v>
      </c>
      <c r="HS17" s="2">
        <v>0</v>
      </c>
      <c r="HT17" s="2">
        <v>0</v>
      </c>
      <c r="HU17" s="2">
        <v>0</v>
      </c>
      <c r="HV17" s="2">
        <v>0</v>
      </c>
      <c r="HW17" s="2">
        <v>0</v>
      </c>
      <c r="HX17" s="2">
        <v>0</v>
      </c>
      <c r="HY17" s="11">
        <f t="shared" si="28"/>
        <v>0</v>
      </c>
      <c r="HZ17" s="2">
        <v>0</v>
      </c>
      <c r="IA17" s="2">
        <v>0</v>
      </c>
      <c r="IB17" s="2">
        <v>0</v>
      </c>
      <c r="IC17" s="2">
        <v>0</v>
      </c>
      <c r="ID17" s="2">
        <v>0</v>
      </c>
      <c r="IE17" s="2">
        <v>0</v>
      </c>
      <c r="IF17" s="2">
        <v>0</v>
      </c>
      <c r="IG17" s="11">
        <f t="shared" si="29"/>
        <v>0</v>
      </c>
      <c r="IH17" s="2">
        <v>0</v>
      </c>
      <c r="II17" s="2">
        <v>0</v>
      </c>
      <c r="IJ17" s="2">
        <v>0</v>
      </c>
      <c r="IK17" s="2">
        <v>0</v>
      </c>
      <c r="IL17" s="2">
        <v>0</v>
      </c>
      <c r="IM17" s="2">
        <v>0</v>
      </c>
      <c r="IN17" s="2">
        <v>0</v>
      </c>
      <c r="IO17" s="11">
        <f t="shared" si="30"/>
        <v>0</v>
      </c>
      <c r="IP17" s="2">
        <v>0</v>
      </c>
      <c r="IQ17" s="2">
        <v>0</v>
      </c>
      <c r="IR17" s="2">
        <v>0</v>
      </c>
      <c r="IS17" s="2">
        <v>0</v>
      </c>
      <c r="IT17" s="2">
        <v>0</v>
      </c>
      <c r="IU17" s="2">
        <v>0</v>
      </c>
      <c r="IV17" s="2">
        <v>0</v>
      </c>
      <c r="IW17" s="11">
        <f t="shared" si="31"/>
        <v>0</v>
      </c>
      <c r="IX17" s="2">
        <v>0</v>
      </c>
      <c r="IY17" s="2">
        <v>0</v>
      </c>
      <c r="IZ17" s="2">
        <v>0</v>
      </c>
      <c r="JA17" s="2">
        <v>0</v>
      </c>
      <c r="JB17" s="2">
        <v>0</v>
      </c>
      <c r="JC17" s="2">
        <v>0</v>
      </c>
      <c r="JD17" s="2">
        <v>0</v>
      </c>
      <c r="JE17" s="11">
        <f t="shared" si="32"/>
        <v>0</v>
      </c>
      <c r="JF17" s="2">
        <v>0</v>
      </c>
      <c r="JG17" s="2">
        <v>0</v>
      </c>
      <c r="JH17" s="2">
        <v>0</v>
      </c>
      <c r="JI17" s="2">
        <v>0</v>
      </c>
      <c r="JJ17" s="2">
        <v>0</v>
      </c>
      <c r="JK17" s="2">
        <v>0</v>
      </c>
      <c r="JL17" s="2">
        <v>0</v>
      </c>
      <c r="JM17" s="11">
        <f t="shared" si="33"/>
        <v>0</v>
      </c>
      <c r="JN17" s="2">
        <v>0</v>
      </c>
      <c r="JO17" s="2">
        <v>0</v>
      </c>
      <c r="JP17" s="2">
        <v>0</v>
      </c>
      <c r="JQ17" s="2">
        <v>0</v>
      </c>
      <c r="JR17" s="2">
        <v>0</v>
      </c>
      <c r="JS17" s="2">
        <v>0</v>
      </c>
      <c r="JT17" s="2">
        <v>0</v>
      </c>
      <c r="JU17" s="11">
        <f t="shared" si="34"/>
        <v>0</v>
      </c>
      <c r="JV17" s="2">
        <v>0</v>
      </c>
      <c r="JW17" s="2">
        <v>0</v>
      </c>
      <c r="JX17" s="2">
        <v>0</v>
      </c>
      <c r="JY17" s="2">
        <v>0</v>
      </c>
      <c r="JZ17" s="2">
        <v>0</v>
      </c>
      <c r="KA17" s="2">
        <v>0</v>
      </c>
      <c r="KB17" s="2">
        <v>0</v>
      </c>
      <c r="KC17" s="11">
        <f t="shared" si="35"/>
        <v>0</v>
      </c>
      <c r="KD17" s="2">
        <v>0</v>
      </c>
      <c r="KE17" s="2">
        <v>0</v>
      </c>
      <c r="KF17" s="2">
        <v>0</v>
      </c>
      <c r="KG17" s="2">
        <v>0</v>
      </c>
      <c r="KH17" s="2">
        <v>0</v>
      </c>
      <c r="KI17" s="2">
        <v>0</v>
      </c>
      <c r="KJ17" s="2">
        <v>0</v>
      </c>
      <c r="KK17" s="11">
        <f t="shared" si="36"/>
        <v>0</v>
      </c>
    </row>
    <row r="18" spans="1:297" x14ac:dyDescent="0.25">
      <c r="A18" s="32" t="s">
        <v>18</v>
      </c>
      <c r="B18" s="36">
        <f>SUM(B5:B16)</f>
        <v>26</v>
      </c>
      <c r="C18" s="36">
        <f t="shared" ref="C18:I18" si="37">SUM(C5:C16)</f>
        <v>20</v>
      </c>
      <c r="D18" s="36">
        <f t="shared" si="37"/>
        <v>35</v>
      </c>
      <c r="E18" s="36">
        <f t="shared" si="37"/>
        <v>25</v>
      </c>
      <c r="F18" s="36">
        <f t="shared" si="37"/>
        <v>0</v>
      </c>
      <c r="G18" s="36">
        <f t="shared" si="37"/>
        <v>0</v>
      </c>
      <c r="H18" s="36">
        <f t="shared" si="37"/>
        <v>0</v>
      </c>
      <c r="I18" s="36">
        <f t="shared" si="37"/>
        <v>106</v>
      </c>
      <c r="J18" s="36">
        <f>SUM(J5:J16)</f>
        <v>0</v>
      </c>
      <c r="K18" s="36">
        <f t="shared" ref="K18:Q18" si="38">SUM(K5:K16)</f>
        <v>23</v>
      </c>
      <c r="L18" s="36">
        <f t="shared" si="38"/>
        <v>39</v>
      </c>
      <c r="M18" s="36">
        <f t="shared" si="38"/>
        <v>0</v>
      </c>
      <c r="N18" s="36">
        <f t="shared" si="38"/>
        <v>0</v>
      </c>
      <c r="O18" s="36">
        <f t="shared" si="38"/>
        <v>0</v>
      </c>
      <c r="P18" s="36">
        <f t="shared" si="38"/>
        <v>0</v>
      </c>
      <c r="Q18" s="36">
        <f t="shared" si="38"/>
        <v>62</v>
      </c>
      <c r="R18" s="36">
        <f>SUM(R5:R16)</f>
        <v>17</v>
      </c>
      <c r="S18" s="36">
        <f t="shared" ref="S18:Y18" si="39">SUM(S5:S16)</f>
        <v>41</v>
      </c>
      <c r="T18" s="36">
        <f t="shared" si="39"/>
        <v>40</v>
      </c>
      <c r="U18" s="36">
        <f t="shared" si="39"/>
        <v>35</v>
      </c>
      <c r="V18" s="36">
        <f t="shared" si="39"/>
        <v>0</v>
      </c>
      <c r="W18" s="36">
        <f t="shared" si="39"/>
        <v>20</v>
      </c>
      <c r="X18" s="36">
        <f t="shared" si="39"/>
        <v>0</v>
      </c>
      <c r="Y18" s="36">
        <f t="shared" si="39"/>
        <v>153</v>
      </c>
      <c r="Z18" s="36">
        <f>SUM(Z5:Z16)</f>
        <v>25</v>
      </c>
      <c r="AA18" s="36">
        <f t="shared" ref="AA18:AF18" si="40">SUM(AA5:AA16)</f>
        <v>55</v>
      </c>
      <c r="AB18" s="36">
        <f t="shared" si="40"/>
        <v>40</v>
      </c>
      <c r="AC18" s="36">
        <f t="shared" si="40"/>
        <v>40</v>
      </c>
      <c r="AD18" s="36">
        <f t="shared" si="40"/>
        <v>15</v>
      </c>
      <c r="AE18" s="36">
        <f t="shared" si="40"/>
        <v>0</v>
      </c>
      <c r="AF18" s="36">
        <f t="shared" si="40"/>
        <v>0</v>
      </c>
      <c r="AG18" s="36">
        <f>SUM(AG5:AG17)</f>
        <v>180</v>
      </c>
      <c r="AH18" s="36">
        <f>SUM(AH5:AH17)</f>
        <v>23</v>
      </c>
      <c r="AI18" s="36">
        <f t="shared" ref="AI18:AN18" si="41">SUM(AI5:AI17)</f>
        <v>52</v>
      </c>
      <c r="AJ18" s="36">
        <f t="shared" si="41"/>
        <v>39</v>
      </c>
      <c r="AK18" s="36">
        <f t="shared" si="41"/>
        <v>46</v>
      </c>
      <c r="AL18" s="36">
        <f t="shared" si="41"/>
        <v>16</v>
      </c>
      <c r="AM18" s="36">
        <f t="shared" si="41"/>
        <v>34</v>
      </c>
      <c r="AN18" s="36">
        <f t="shared" si="41"/>
        <v>0</v>
      </c>
      <c r="AO18" s="36">
        <f>SUM(AO5:AO17)</f>
        <v>210</v>
      </c>
      <c r="AP18" s="36">
        <f>SUM(AP5:AP16)</f>
        <v>21</v>
      </c>
      <c r="AQ18" s="36">
        <f t="shared" ref="AQ18:AW18" si="42">SUM(AQ5:AQ16)</f>
        <v>50</v>
      </c>
      <c r="AR18" s="36">
        <f t="shared" si="42"/>
        <v>37</v>
      </c>
      <c r="AS18" s="36">
        <f t="shared" si="42"/>
        <v>41</v>
      </c>
      <c r="AT18" s="36">
        <f t="shared" si="42"/>
        <v>18</v>
      </c>
      <c r="AU18" s="36">
        <f t="shared" si="42"/>
        <v>31</v>
      </c>
      <c r="AV18" s="36">
        <f t="shared" si="42"/>
        <v>0</v>
      </c>
      <c r="AW18" s="36">
        <f t="shared" si="42"/>
        <v>198</v>
      </c>
      <c r="AX18" s="36">
        <f>SUM(AX5:AX16)</f>
        <v>24</v>
      </c>
      <c r="AY18" s="36">
        <f t="shared" ref="AY18:BE18" si="43">SUM(AY5:AY16)</f>
        <v>46</v>
      </c>
      <c r="AZ18" s="36">
        <f t="shared" si="43"/>
        <v>35</v>
      </c>
      <c r="BA18" s="36">
        <f t="shared" si="43"/>
        <v>37</v>
      </c>
      <c r="BB18" s="36">
        <f t="shared" si="43"/>
        <v>15</v>
      </c>
      <c r="BC18" s="36">
        <f t="shared" si="43"/>
        <v>27</v>
      </c>
      <c r="BD18" s="36">
        <f t="shared" si="43"/>
        <v>0</v>
      </c>
      <c r="BE18" s="36">
        <f t="shared" si="43"/>
        <v>184</v>
      </c>
      <c r="BF18" s="36">
        <f>SUM(BF5:BF17)</f>
        <v>25</v>
      </c>
      <c r="BG18" s="36">
        <f t="shared" ref="BG18:BL18" si="44">SUM(BG5:BG16)</f>
        <v>0</v>
      </c>
      <c r="BH18" s="36">
        <f t="shared" si="44"/>
        <v>22</v>
      </c>
      <c r="BI18" s="36">
        <f t="shared" si="44"/>
        <v>39</v>
      </c>
      <c r="BJ18" s="36">
        <f t="shared" si="44"/>
        <v>0</v>
      </c>
      <c r="BK18" s="36">
        <f t="shared" si="44"/>
        <v>24</v>
      </c>
      <c r="BL18" s="36">
        <f t="shared" si="44"/>
        <v>0</v>
      </c>
      <c r="BM18" s="36">
        <f>SUM(BM5:BM17)</f>
        <v>110</v>
      </c>
      <c r="BN18" s="36">
        <f>SUM(BN5:BN17)</f>
        <v>0</v>
      </c>
      <c r="BO18" s="36">
        <f t="shared" ref="BO18:BT18" si="45">SUM(BO5:BO16)</f>
        <v>49</v>
      </c>
      <c r="BP18" s="36">
        <f t="shared" si="45"/>
        <v>38</v>
      </c>
      <c r="BQ18" s="36">
        <f t="shared" si="45"/>
        <v>42</v>
      </c>
      <c r="BR18" s="36">
        <f t="shared" si="45"/>
        <v>18</v>
      </c>
      <c r="BS18" s="36">
        <f t="shared" si="45"/>
        <v>32</v>
      </c>
      <c r="BT18" s="36">
        <f t="shared" si="45"/>
        <v>0</v>
      </c>
      <c r="BU18" s="36">
        <f>SUM(BU5:BU17)</f>
        <v>179</v>
      </c>
      <c r="BV18" s="36">
        <f>SUM(BV5:BV17)</f>
        <v>0</v>
      </c>
      <c r="BW18" s="36">
        <f t="shared" ref="BW18:CB18" si="46">SUM(BW5:BW16)</f>
        <v>0</v>
      </c>
      <c r="BX18" s="36">
        <f t="shared" si="46"/>
        <v>0</v>
      </c>
      <c r="BY18" s="36">
        <f t="shared" si="46"/>
        <v>0</v>
      </c>
      <c r="BZ18" s="36">
        <f t="shared" si="46"/>
        <v>0</v>
      </c>
      <c r="CA18" s="36">
        <f t="shared" si="46"/>
        <v>0</v>
      </c>
      <c r="CB18" s="36">
        <f t="shared" si="46"/>
        <v>0</v>
      </c>
      <c r="CC18" s="36">
        <f>SUM(CC5:CC17)</f>
        <v>0</v>
      </c>
      <c r="CD18" s="36">
        <f>SUM(CD5:CD17)</f>
        <v>0</v>
      </c>
      <c r="CE18" s="36">
        <f t="shared" ref="CE18:CJ18" si="47">SUM(CE5:CE16)</f>
        <v>0</v>
      </c>
      <c r="CF18" s="36">
        <f t="shared" si="47"/>
        <v>0</v>
      </c>
      <c r="CG18" s="36">
        <f t="shared" si="47"/>
        <v>0</v>
      </c>
      <c r="CH18" s="36">
        <f t="shared" si="47"/>
        <v>0</v>
      </c>
      <c r="CI18" s="36">
        <f t="shared" si="47"/>
        <v>0</v>
      </c>
      <c r="CJ18" s="36">
        <f t="shared" si="47"/>
        <v>0</v>
      </c>
      <c r="CK18" s="36">
        <f>SUM(CK5:CK17)</f>
        <v>0</v>
      </c>
      <c r="CL18" s="36">
        <f>SUM(CL5:CL17)</f>
        <v>0</v>
      </c>
      <c r="CM18" s="36">
        <f t="shared" ref="CM18:CR18" si="48">SUM(CM5:CM17)</f>
        <v>0</v>
      </c>
      <c r="CN18" s="36">
        <f t="shared" si="48"/>
        <v>0</v>
      </c>
      <c r="CO18" s="36">
        <f t="shared" si="48"/>
        <v>0</v>
      </c>
      <c r="CP18" s="36">
        <f t="shared" si="48"/>
        <v>0</v>
      </c>
      <c r="CQ18" s="36">
        <f t="shared" si="48"/>
        <v>0</v>
      </c>
      <c r="CR18" s="36">
        <f t="shared" si="48"/>
        <v>0</v>
      </c>
      <c r="CS18" s="36">
        <f>SUM(CS5:CS17)</f>
        <v>0</v>
      </c>
      <c r="CT18" s="36">
        <f>SUM(CT5:CT17)</f>
        <v>0</v>
      </c>
      <c r="CU18" s="36">
        <f t="shared" ref="CU18:CZ18" si="49">SUM(CU5:CU17)</f>
        <v>0</v>
      </c>
      <c r="CV18" s="36">
        <f t="shared" si="49"/>
        <v>0</v>
      </c>
      <c r="CW18" s="36">
        <f t="shared" si="49"/>
        <v>0</v>
      </c>
      <c r="CX18" s="36">
        <f t="shared" si="49"/>
        <v>0</v>
      </c>
      <c r="CY18" s="36">
        <f t="shared" si="49"/>
        <v>0</v>
      </c>
      <c r="CZ18" s="36">
        <f t="shared" si="49"/>
        <v>0</v>
      </c>
      <c r="DA18" s="36">
        <f>SUM(CT18:CZ18)</f>
        <v>0</v>
      </c>
      <c r="DB18" s="36">
        <f>SUM(DB5:DB17)</f>
        <v>0</v>
      </c>
      <c r="DC18" s="36">
        <f t="shared" ref="DC18:DH18" si="50">SUM(DC5:DC17)</f>
        <v>0</v>
      </c>
      <c r="DD18" s="36">
        <f t="shared" si="50"/>
        <v>0</v>
      </c>
      <c r="DE18" s="36">
        <f t="shared" si="50"/>
        <v>0</v>
      </c>
      <c r="DF18" s="36">
        <f t="shared" si="50"/>
        <v>0</v>
      </c>
      <c r="DG18" s="36">
        <f t="shared" si="50"/>
        <v>0</v>
      </c>
      <c r="DH18" s="36">
        <f t="shared" si="50"/>
        <v>0</v>
      </c>
      <c r="DI18" s="36">
        <f>SUM(DB18:DH18)</f>
        <v>0</v>
      </c>
      <c r="DJ18" s="36">
        <f>SUM(DJ5:DJ17)</f>
        <v>0</v>
      </c>
      <c r="DK18" s="36">
        <f t="shared" ref="DK18:DP18" si="51">SUM(DK5:DK17)</f>
        <v>0</v>
      </c>
      <c r="DL18" s="36">
        <f t="shared" si="51"/>
        <v>0</v>
      </c>
      <c r="DM18" s="36">
        <f t="shared" si="51"/>
        <v>0</v>
      </c>
      <c r="DN18" s="36">
        <f t="shared" si="51"/>
        <v>0</v>
      </c>
      <c r="DO18" s="36">
        <f t="shared" si="51"/>
        <v>28</v>
      </c>
      <c r="DP18" s="36">
        <f t="shared" si="51"/>
        <v>0</v>
      </c>
      <c r="DQ18" s="36">
        <f>SUM(DJ18:DP18)</f>
        <v>28</v>
      </c>
      <c r="DR18" s="36">
        <f>SUM(DR5:DR17)</f>
        <v>0</v>
      </c>
      <c r="DS18" s="36">
        <f t="shared" ref="DS18:DX18" si="52">SUM(DS5:DS17)</f>
        <v>0</v>
      </c>
      <c r="DT18" s="36">
        <f t="shared" si="52"/>
        <v>0</v>
      </c>
      <c r="DU18" s="36">
        <f t="shared" si="52"/>
        <v>0</v>
      </c>
      <c r="DV18" s="36">
        <f t="shared" si="52"/>
        <v>0</v>
      </c>
      <c r="DW18" s="36">
        <f t="shared" si="52"/>
        <v>0</v>
      </c>
      <c r="DX18" s="36">
        <f t="shared" si="52"/>
        <v>0</v>
      </c>
      <c r="DY18" s="36">
        <f>SUM(DY5:DY17)</f>
        <v>0</v>
      </c>
      <c r="DZ18" s="36">
        <f>SUM(DZ5:DZ17)</f>
        <v>0</v>
      </c>
      <c r="EA18" s="36">
        <f t="shared" ref="EA18:EF18" si="53">SUM(EA5:EA16)</f>
        <v>0</v>
      </c>
      <c r="EB18" s="36">
        <f t="shared" si="53"/>
        <v>0</v>
      </c>
      <c r="EC18" s="36">
        <f t="shared" si="53"/>
        <v>0</v>
      </c>
      <c r="ED18" s="36">
        <f t="shared" si="53"/>
        <v>0</v>
      </c>
      <c r="EE18" s="36">
        <f t="shared" si="53"/>
        <v>0</v>
      </c>
      <c r="EF18" s="36">
        <f t="shared" si="53"/>
        <v>0</v>
      </c>
      <c r="EG18" s="36">
        <f>SUM(EG5:EG17)</f>
        <v>0</v>
      </c>
      <c r="EH18" s="36">
        <f>SUM(EH5:EH17)</f>
        <v>10</v>
      </c>
      <c r="EI18" s="36">
        <f t="shared" ref="EI18:EN18" si="54">SUM(EI5:EI16)</f>
        <v>0</v>
      </c>
      <c r="EJ18" s="36">
        <f t="shared" si="54"/>
        <v>0</v>
      </c>
      <c r="EK18" s="36">
        <f t="shared" si="54"/>
        <v>0</v>
      </c>
      <c r="EL18" s="36">
        <f t="shared" si="54"/>
        <v>0</v>
      </c>
      <c r="EM18" s="36">
        <f t="shared" si="54"/>
        <v>0</v>
      </c>
      <c r="EN18" s="36">
        <f t="shared" si="54"/>
        <v>0</v>
      </c>
      <c r="EO18" s="36">
        <f>SUM(EO5:EO17)</f>
        <v>10</v>
      </c>
      <c r="EP18" s="36">
        <f>SUM(EP5:EP17)</f>
        <v>3</v>
      </c>
      <c r="EQ18" s="36">
        <f t="shared" ref="EQ18:EV18" si="55">SUM(EQ5:EQ16)</f>
        <v>0</v>
      </c>
      <c r="ER18" s="36">
        <f t="shared" si="55"/>
        <v>0</v>
      </c>
      <c r="ES18" s="36">
        <f t="shared" si="55"/>
        <v>0</v>
      </c>
      <c r="ET18" s="36">
        <f t="shared" si="55"/>
        <v>0</v>
      </c>
      <c r="EU18" s="36">
        <f t="shared" si="55"/>
        <v>0</v>
      </c>
      <c r="EV18" s="36">
        <f t="shared" si="55"/>
        <v>0</v>
      </c>
      <c r="EW18" s="36">
        <f>SUM(EW5:EW17)</f>
        <v>3</v>
      </c>
      <c r="EX18" s="36">
        <f>SUM(EX5:EX17)</f>
        <v>0</v>
      </c>
      <c r="EY18" s="36">
        <f t="shared" ref="EY18:FD18" si="56">SUM(EY5:EY16)</f>
        <v>0</v>
      </c>
      <c r="EZ18" s="36">
        <f t="shared" si="56"/>
        <v>0</v>
      </c>
      <c r="FA18" s="36">
        <f t="shared" si="56"/>
        <v>0</v>
      </c>
      <c r="FB18" s="36">
        <f t="shared" si="56"/>
        <v>0</v>
      </c>
      <c r="FC18" s="36">
        <f t="shared" si="56"/>
        <v>0</v>
      </c>
      <c r="FD18" s="36">
        <f t="shared" si="56"/>
        <v>0</v>
      </c>
      <c r="FE18" s="36">
        <f>SUM(FE5:FE17)</f>
        <v>0</v>
      </c>
      <c r="FF18" s="36">
        <f>SUM(FF5:FF17)</f>
        <v>0</v>
      </c>
      <c r="FG18" s="36">
        <f t="shared" ref="FG18:FL18" si="57">SUM(FG5:FG16)</f>
        <v>0</v>
      </c>
      <c r="FH18" s="36">
        <f t="shared" si="57"/>
        <v>19</v>
      </c>
      <c r="FI18" s="36">
        <f t="shared" si="57"/>
        <v>0</v>
      </c>
      <c r="FJ18" s="36">
        <f t="shared" si="57"/>
        <v>0</v>
      </c>
      <c r="FK18" s="36">
        <f t="shared" si="57"/>
        <v>0</v>
      </c>
      <c r="FL18" s="36">
        <f t="shared" si="57"/>
        <v>0</v>
      </c>
      <c r="FM18" s="36">
        <f>SUM(FM5:FM17)</f>
        <v>19</v>
      </c>
      <c r="FN18" s="36">
        <f>SUM(FN5:FN17)</f>
        <v>4</v>
      </c>
      <c r="FO18" s="36">
        <f t="shared" ref="FO18:FT18" si="58">SUM(FO5:FO16)</f>
        <v>0</v>
      </c>
      <c r="FP18" s="36">
        <f t="shared" si="58"/>
        <v>15</v>
      </c>
      <c r="FQ18" s="36">
        <f t="shared" si="58"/>
        <v>0</v>
      </c>
      <c r="FR18" s="36">
        <f t="shared" si="58"/>
        <v>0</v>
      </c>
      <c r="FS18" s="36">
        <f t="shared" si="58"/>
        <v>0</v>
      </c>
      <c r="FT18" s="36">
        <f t="shared" si="58"/>
        <v>0</v>
      </c>
      <c r="FU18" s="36">
        <f>SUM(FU5:FU17)</f>
        <v>19</v>
      </c>
      <c r="FV18" s="36">
        <f>SUM(FV5:FV17)</f>
        <v>6</v>
      </c>
      <c r="FW18" s="36">
        <f t="shared" ref="FW18:GB18" si="59">SUM(FW5:FW16)</f>
        <v>0</v>
      </c>
      <c r="FX18" s="36">
        <f t="shared" si="59"/>
        <v>10</v>
      </c>
      <c r="FY18" s="36">
        <f t="shared" si="59"/>
        <v>0</v>
      </c>
      <c r="FZ18" s="36">
        <f t="shared" si="59"/>
        <v>0</v>
      </c>
      <c r="GA18" s="36">
        <f t="shared" si="59"/>
        <v>0</v>
      </c>
      <c r="GB18" s="36">
        <f t="shared" si="59"/>
        <v>0</v>
      </c>
      <c r="GC18" s="36">
        <f>SUM(GC5:GC17)</f>
        <v>16</v>
      </c>
      <c r="GD18" s="36">
        <f>SUM(GD5:GD17)</f>
        <v>7</v>
      </c>
      <c r="GE18" s="36">
        <f t="shared" ref="GE18:GJ18" si="60">SUM(GE5:GE16)</f>
        <v>0</v>
      </c>
      <c r="GF18" s="36">
        <f t="shared" si="60"/>
        <v>20</v>
      </c>
      <c r="GG18" s="36">
        <f t="shared" si="60"/>
        <v>0</v>
      </c>
      <c r="GH18" s="36">
        <f t="shared" si="60"/>
        <v>0</v>
      </c>
      <c r="GI18" s="36">
        <f t="shared" si="60"/>
        <v>0</v>
      </c>
      <c r="GJ18" s="36">
        <f t="shared" si="60"/>
        <v>0</v>
      </c>
      <c r="GK18" s="36">
        <f>SUM(GK5:GK17)</f>
        <v>27</v>
      </c>
      <c r="GL18" s="36">
        <f>SUM(GL5:GL17)</f>
        <v>7</v>
      </c>
      <c r="GM18" s="36">
        <f t="shared" ref="GM18:GR18" si="61">SUM(GM5:GM16)</f>
        <v>33</v>
      </c>
      <c r="GN18" s="36">
        <f t="shared" si="61"/>
        <v>46</v>
      </c>
      <c r="GO18" s="36">
        <f t="shared" si="61"/>
        <v>56</v>
      </c>
      <c r="GP18" s="36">
        <f t="shared" si="61"/>
        <v>0</v>
      </c>
      <c r="GQ18" s="36">
        <f t="shared" si="61"/>
        <v>0</v>
      </c>
      <c r="GR18" s="36">
        <f t="shared" si="61"/>
        <v>0</v>
      </c>
      <c r="GS18" s="36">
        <f>SUM(GS5:GS17)</f>
        <v>142</v>
      </c>
      <c r="GT18" s="36">
        <f>SUM(GT5:GT17)</f>
        <v>0</v>
      </c>
      <c r="GU18" s="36">
        <f t="shared" ref="GU18:GZ18" si="62">SUM(GU5:GU16)</f>
        <v>37</v>
      </c>
      <c r="GV18" s="36">
        <f t="shared" si="62"/>
        <v>38</v>
      </c>
      <c r="GW18" s="36">
        <f t="shared" si="62"/>
        <v>40</v>
      </c>
      <c r="GX18" s="36">
        <f t="shared" si="62"/>
        <v>0</v>
      </c>
      <c r="GY18" s="36">
        <f t="shared" si="62"/>
        <v>0</v>
      </c>
      <c r="GZ18" s="36">
        <f t="shared" si="62"/>
        <v>0</v>
      </c>
      <c r="HA18" s="36">
        <f>SUM(HA5:HA17)</f>
        <v>115</v>
      </c>
      <c r="HB18" s="36">
        <f>SUM(HB5:HB17)</f>
        <v>6</v>
      </c>
      <c r="HC18" s="36">
        <f t="shared" ref="HC18:HH18" si="63">SUM(HC5:HC16)</f>
        <v>0</v>
      </c>
      <c r="HD18" s="36">
        <f t="shared" si="63"/>
        <v>12</v>
      </c>
      <c r="HE18" s="36">
        <f t="shared" si="63"/>
        <v>0</v>
      </c>
      <c r="HF18" s="36">
        <f t="shared" si="63"/>
        <v>0</v>
      </c>
      <c r="HG18" s="36">
        <f t="shared" si="63"/>
        <v>0</v>
      </c>
      <c r="HH18" s="36">
        <f t="shared" si="63"/>
        <v>0</v>
      </c>
      <c r="HI18" s="36">
        <f>SUM(HI5:HI17)</f>
        <v>18</v>
      </c>
      <c r="HJ18" s="36">
        <f>SUM(HJ5:HJ17)</f>
        <v>8</v>
      </c>
      <c r="HK18" s="36">
        <f t="shared" ref="HK18:HP18" si="64">SUM(HK5:HK16)</f>
        <v>0</v>
      </c>
      <c r="HL18" s="36">
        <f t="shared" si="64"/>
        <v>11</v>
      </c>
      <c r="HM18" s="36">
        <f t="shared" si="64"/>
        <v>0</v>
      </c>
      <c r="HN18" s="36">
        <f t="shared" si="64"/>
        <v>0</v>
      </c>
      <c r="HO18" s="36">
        <f t="shared" si="64"/>
        <v>0</v>
      </c>
      <c r="HP18" s="36">
        <f t="shared" si="64"/>
        <v>0</v>
      </c>
      <c r="HQ18" s="36">
        <f>SUM(HQ5:HQ17)</f>
        <v>19</v>
      </c>
      <c r="HR18" s="36">
        <f>SUM(HR5:HR17)</f>
        <v>12</v>
      </c>
      <c r="HS18" s="36">
        <f t="shared" ref="HS18:HX18" si="65">SUM(HS5:HS16)</f>
        <v>0</v>
      </c>
      <c r="HT18" s="36">
        <f t="shared" si="65"/>
        <v>14</v>
      </c>
      <c r="HU18" s="36">
        <f t="shared" si="65"/>
        <v>0</v>
      </c>
      <c r="HV18" s="36">
        <f t="shared" si="65"/>
        <v>0</v>
      </c>
      <c r="HW18" s="36">
        <f t="shared" si="65"/>
        <v>0</v>
      </c>
      <c r="HX18" s="36">
        <f t="shared" si="65"/>
        <v>0</v>
      </c>
      <c r="HY18" s="36">
        <f>SUM(HY5:HY17)</f>
        <v>26</v>
      </c>
      <c r="HZ18" s="36">
        <f>SUM(HZ5:HZ17)</f>
        <v>0</v>
      </c>
      <c r="IA18" s="36">
        <f t="shared" ref="IA18:IF18" si="66">SUM(IA5:IA16)</f>
        <v>0</v>
      </c>
      <c r="IB18" s="36">
        <f t="shared" si="66"/>
        <v>0</v>
      </c>
      <c r="IC18" s="36">
        <f t="shared" si="66"/>
        <v>0</v>
      </c>
      <c r="ID18" s="36">
        <f t="shared" si="66"/>
        <v>5</v>
      </c>
      <c r="IE18" s="36">
        <f t="shared" si="66"/>
        <v>0</v>
      </c>
      <c r="IF18" s="36">
        <f t="shared" si="66"/>
        <v>0</v>
      </c>
      <c r="IG18" s="36">
        <f>SUM(IG5:IG17)</f>
        <v>5</v>
      </c>
      <c r="IH18" s="36">
        <f>SUM(IH5:IH17)</f>
        <v>7</v>
      </c>
      <c r="II18" s="36">
        <f t="shared" ref="II18:IN18" si="67">SUM(II5:II16)</f>
        <v>0</v>
      </c>
      <c r="IJ18" s="36">
        <f t="shared" si="67"/>
        <v>0</v>
      </c>
      <c r="IK18" s="36">
        <f t="shared" si="67"/>
        <v>0</v>
      </c>
      <c r="IL18" s="36">
        <f t="shared" si="67"/>
        <v>0</v>
      </c>
      <c r="IM18" s="36">
        <f t="shared" si="67"/>
        <v>0</v>
      </c>
      <c r="IN18" s="36">
        <f t="shared" si="67"/>
        <v>0</v>
      </c>
      <c r="IO18" s="36">
        <f>SUM(IO5:IO17)</f>
        <v>7</v>
      </c>
      <c r="IP18" s="36">
        <f>SUM(IP5:IP17)</f>
        <v>0</v>
      </c>
      <c r="IQ18" s="36">
        <f t="shared" ref="IQ18:IV18" si="68">SUM(IQ5:IQ16)</f>
        <v>0</v>
      </c>
      <c r="IR18" s="36">
        <f t="shared" si="68"/>
        <v>0</v>
      </c>
      <c r="IS18" s="36">
        <f t="shared" si="68"/>
        <v>0</v>
      </c>
      <c r="IT18" s="36">
        <f t="shared" si="68"/>
        <v>0</v>
      </c>
      <c r="IU18" s="36">
        <f t="shared" si="68"/>
        <v>0</v>
      </c>
      <c r="IV18" s="36">
        <f t="shared" si="68"/>
        <v>0</v>
      </c>
      <c r="IW18" s="36">
        <f>SUM(IW5:IW17)</f>
        <v>0</v>
      </c>
      <c r="IX18" s="36">
        <f>SUM(IX5:IX17)</f>
        <v>0</v>
      </c>
      <c r="IY18" s="36">
        <f t="shared" ref="IY18:JD18" si="69">SUM(IY5:IY16)</f>
        <v>0</v>
      </c>
      <c r="IZ18" s="36">
        <f t="shared" si="69"/>
        <v>0</v>
      </c>
      <c r="JA18" s="36">
        <f t="shared" si="69"/>
        <v>0</v>
      </c>
      <c r="JB18" s="36">
        <f t="shared" si="69"/>
        <v>0</v>
      </c>
      <c r="JC18" s="36">
        <f t="shared" si="69"/>
        <v>0</v>
      </c>
      <c r="JD18" s="36">
        <f t="shared" si="69"/>
        <v>0</v>
      </c>
      <c r="JE18" s="36">
        <f>SUM(JE5:JE17)</f>
        <v>0</v>
      </c>
      <c r="JF18" s="36">
        <f>SUM(JF5:JF17)</f>
        <v>0</v>
      </c>
      <c r="JG18" s="36">
        <f t="shared" ref="JG18:JL18" si="70">SUM(JG5:JG16)</f>
        <v>0</v>
      </c>
      <c r="JH18" s="36">
        <f t="shared" si="70"/>
        <v>11</v>
      </c>
      <c r="JI18" s="36">
        <f t="shared" si="70"/>
        <v>0</v>
      </c>
      <c r="JJ18" s="36">
        <f t="shared" si="70"/>
        <v>0</v>
      </c>
      <c r="JK18" s="36">
        <f t="shared" si="70"/>
        <v>0</v>
      </c>
      <c r="JL18" s="36">
        <f t="shared" si="70"/>
        <v>0</v>
      </c>
      <c r="JM18" s="36">
        <f>SUM(JM5:JM17)</f>
        <v>11</v>
      </c>
      <c r="JN18" s="36">
        <f>SUM(JN5:JN17)</f>
        <v>8</v>
      </c>
      <c r="JO18" s="36">
        <f t="shared" ref="JO18:JT18" si="71">SUM(JO5:JO16)</f>
        <v>0</v>
      </c>
      <c r="JP18" s="36">
        <f t="shared" si="71"/>
        <v>13</v>
      </c>
      <c r="JQ18" s="36">
        <f t="shared" si="71"/>
        <v>0</v>
      </c>
      <c r="JR18" s="36">
        <f t="shared" si="71"/>
        <v>0</v>
      </c>
      <c r="JS18" s="36">
        <f t="shared" si="71"/>
        <v>0</v>
      </c>
      <c r="JT18" s="36">
        <f t="shared" si="71"/>
        <v>0</v>
      </c>
      <c r="JU18" s="36">
        <f>SUM(JU5:JU17)</f>
        <v>21</v>
      </c>
      <c r="JV18" s="36">
        <f>SUM(JV5:JV17)</f>
        <v>0</v>
      </c>
      <c r="JW18" s="36">
        <f t="shared" ref="JW18:KB18" si="72">SUM(JW5:JW16)</f>
        <v>0</v>
      </c>
      <c r="JX18" s="36">
        <f t="shared" si="72"/>
        <v>0</v>
      </c>
      <c r="JY18" s="36">
        <f t="shared" si="72"/>
        <v>0</v>
      </c>
      <c r="JZ18" s="36">
        <f t="shared" si="72"/>
        <v>0</v>
      </c>
      <c r="KA18" s="36">
        <f t="shared" si="72"/>
        <v>0</v>
      </c>
      <c r="KB18" s="36">
        <f t="shared" si="72"/>
        <v>0</v>
      </c>
      <c r="KC18" s="36">
        <f>SUM(KC5:KC17)</f>
        <v>0</v>
      </c>
      <c r="KD18" s="36">
        <f>SUM(KD5:KD17)</f>
        <v>0</v>
      </c>
      <c r="KE18" s="36">
        <f t="shared" ref="KE18:KJ18" si="73">SUM(KE5:KE16)</f>
        <v>0</v>
      </c>
      <c r="KF18" s="36">
        <f t="shared" si="73"/>
        <v>0</v>
      </c>
      <c r="KG18" s="36">
        <f t="shared" si="73"/>
        <v>0</v>
      </c>
      <c r="KH18" s="36">
        <f t="shared" si="73"/>
        <v>0</v>
      </c>
      <c r="KI18" s="36">
        <f t="shared" si="73"/>
        <v>0</v>
      </c>
      <c r="KJ18" s="36">
        <f t="shared" si="73"/>
        <v>0</v>
      </c>
      <c r="KK18" s="36">
        <f>SUM(KK5:KK17)</f>
        <v>0</v>
      </c>
    </row>
    <row r="19" spans="1:297" x14ac:dyDescent="0.25">
      <c r="A19" s="38" t="s">
        <v>29</v>
      </c>
      <c r="AF19" s="2"/>
      <c r="AG19" s="2"/>
      <c r="AN19" s="2"/>
      <c r="AO19" s="2"/>
      <c r="AV19" s="2"/>
      <c r="AW19" s="2"/>
      <c r="BD19" s="2"/>
      <c r="BE19" s="2"/>
      <c r="BL19" s="2"/>
      <c r="BM19" s="2"/>
      <c r="BT19" s="2"/>
      <c r="BU19" s="2"/>
      <c r="CB19" s="2"/>
      <c r="CC19" s="2"/>
      <c r="CJ19" s="2"/>
      <c r="CK19" s="2"/>
      <c r="CR19" s="2"/>
      <c r="CS19" s="2"/>
      <c r="CZ19" s="2"/>
      <c r="DA19" s="2"/>
      <c r="DH19" s="2"/>
      <c r="DI19" s="2"/>
      <c r="DP19" s="2"/>
      <c r="DQ19" s="2"/>
      <c r="DX19" s="2"/>
      <c r="DY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</row>
    <row r="20" spans="1:297" x14ac:dyDescent="0.25">
      <c r="A20" s="30" t="s">
        <v>25</v>
      </c>
      <c r="B20" s="28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f t="shared" ref="I20:I27" si="74">SUM(B20:H20)</f>
        <v>0</v>
      </c>
      <c r="J20" s="28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f t="shared" ref="Q20:Q27" si="75">SUM(J20:P20)</f>
        <v>0</v>
      </c>
      <c r="R20" s="28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f t="shared" si="3"/>
        <v>0</v>
      </c>
      <c r="Z20" s="28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f t="shared" ref="AG20:AG27" si="76">SUM(Z20:AF20)</f>
        <v>0</v>
      </c>
      <c r="AH20" s="28">
        <v>4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f t="shared" ref="AO20:AO27" si="77">SUM(AH20:AN20)</f>
        <v>4</v>
      </c>
      <c r="AP20" s="28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f t="shared" ref="AW20:AW27" si="78">SUM(AP20:AV20)</f>
        <v>0</v>
      </c>
      <c r="AX20" s="28">
        <v>0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f t="shared" ref="BE20:BE27" si="79">SUM(AX20:BD20)</f>
        <v>0</v>
      </c>
      <c r="BF20" s="28">
        <v>8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4">
        <f t="shared" ref="BM20:BM27" si="80">SUM(BF20:BL20)</f>
        <v>8</v>
      </c>
      <c r="BN20" s="28"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0</v>
      </c>
      <c r="BT20" s="24">
        <v>0</v>
      </c>
      <c r="BU20" s="24">
        <f t="shared" ref="BU20:BU27" si="81">SUM(BN20:BT20)</f>
        <v>0</v>
      </c>
      <c r="BV20" s="28">
        <v>0</v>
      </c>
      <c r="BW20" s="24">
        <v>0</v>
      </c>
      <c r="BX20" s="24">
        <v>0</v>
      </c>
      <c r="BY20" s="24">
        <v>0</v>
      </c>
      <c r="BZ20" s="24">
        <v>0</v>
      </c>
      <c r="CA20" s="24">
        <v>0</v>
      </c>
      <c r="CB20" s="24">
        <v>0</v>
      </c>
      <c r="CC20" s="24">
        <f t="shared" ref="CC20:CC27" si="82">SUM(BV20:CB20)</f>
        <v>0</v>
      </c>
      <c r="CD20" s="28">
        <v>0</v>
      </c>
      <c r="CE20" s="24">
        <v>0</v>
      </c>
      <c r="CF20" s="24">
        <v>0</v>
      </c>
      <c r="CG20" s="24">
        <v>0</v>
      </c>
      <c r="CH20" s="24">
        <v>0</v>
      </c>
      <c r="CI20" s="24">
        <v>0</v>
      </c>
      <c r="CJ20" s="24">
        <v>0</v>
      </c>
      <c r="CK20" s="24">
        <f t="shared" ref="CK20:CK27" si="83">SUM(CD20:CJ20)</f>
        <v>0</v>
      </c>
      <c r="CL20" s="24">
        <v>0</v>
      </c>
      <c r="CM20" s="24">
        <v>0</v>
      </c>
      <c r="CN20" s="24">
        <v>0</v>
      </c>
      <c r="CO20" s="24">
        <v>0</v>
      </c>
      <c r="CP20" s="24">
        <v>0</v>
      </c>
      <c r="CQ20" s="24">
        <v>0</v>
      </c>
      <c r="CR20" s="24">
        <v>0</v>
      </c>
      <c r="CS20" s="24">
        <f t="shared" ref="CS20:CS27" si="84">SUM(CL20:CR20)</f>
        <v>0</v>
      </c>
      <c r="CT20" s="54" t="s">
        <v>114</v>
      </c>
      <c r="CU20" s="24">
        <v>0</v>
      </c>
      <c r="CV20" s="24">
        <v>0</v>
      </c>
      <c r="CW20" s="24">
        <v>0</v>
      </c>
      <c r="CX20" s="24">
        <v>0</v>
      </c>
      <c r="CY20" s="24">
        <v>0</v>
      </c>
      <c r="CZ20" s="24">
        <v>0</v>
      </c>
      <c r="DA20" s="24">
        <f t="shared" ref="DA20:DA27" si="85">SUM(CT20:CZ20)</f>
        <v>0</v>
      </c>
      <c r="DB20" s="114">
        <v>4</v>
      </c>
      <c r="DC20" s="24">
        <v>0</v>
      </c>
      <c r="DD20" s="24">
        <v>0</v>
      </c>
      <c r="DE20" s="24">
        <v>0</v>
      </c>
      <c r="DF20" s="24">
        <v>0</v>
      </c>
      <c r="DG20" s="24">
        <v>0</v>
      </c>
      <c r="DH20" s="24">
        <v>0</v>
      </c>
      <c r="DI20" s="24">
        <f t="shared" ref="DI20:DI27" si="86">SUM(DB20:DH20)</f>
        <v>4</v>
      </c>
      <c r="DJ20" s="114">
        <v>8</v>
      </c>
      <c r="DK20" s="24">
        <v>0</v>
      </c>
      <c r="DL20" s="24">
        <v>0</v>
      </c>
      <c r="DM20" s="24">
        <v>0</v>
      </c>
      <c r="DN20" s="24">
        <v>0</v>
      </c>
      <c r="DO20" s="24">
        <v>0</v>
      </c>
      <c r="DP20" s="24">
        <v>0</v>
      </c>
      <c r="DQ20" s="24">
        <f t="shared" ref="DQ20:DQ27" si="87">SUM(DJ20:DP20)</f>
        <v>8</v>
      </c>
      <c r="DR20" s="114">
        <v>4</v>
      </c>
      <c r="DS20" s="24">
        <v>0</v>
      </c>
      <c r="DT20" s="24">
        <v>0</v>
      </c>
      <c r="DU20" s="24">
        <v>0</v>
      </c>
      <c r="DV20" s="24">
        <v>0</v>
      </c>
      <c r="DW20" s="24">
        <v>0</v>
      </c>
      <c r="DX20" s="24">
        <v>0</v>
      </c>
      <c r="DY20" s="24">
        <f t="shared" ref="DY20:DY27" si="88">SUM(DR20:DX20)</f>
        <v>4</v>
      </c>
      <c r="DZ20" s="28">
        <v>4</v>
      </c>
      <c r="EA20" s="24">
        <v>0</v>
      </c>
      <c r="EB20" s="24">
        <v>0</v>
      </c>
      <c r="EC20" s="24">
        <v>0</v>
      </c>
      <c r="ED20" s="24">
        <v>0</v>
      </c>
      <c r="EE20" s="24">
        <v>0</v>
      </c>
      <c r="EF20" s="24">
        <v>0</v>
      </c>
      <c r="EG20" s="24">
        <f t="shared" ref="EG20:EG27" si="89">SUM(DZ20:EF20)</f>
        <v>4</v>
      </c>
      <c r="EH20" s="28">
        <v>4</v>
      </c>
      <c r="EI20" s="24">
        <v>0</v>
      </c>
      <c r="EJ20" s="24">
        <v>0</v>
      </c>
      <c r="EK20" s="24">
        <v>0</v>
      </c>
      <c r="EL20" s="24">
        <v>0</v>
      </c>
      <c r="EM20" s="24">
        <v>0</v>
      </c>
      <c r="EN20" s="24">
        <v>0</v>
      </c>
      <c r="EO20" s="24">
        <f t="shared" ref="EO20:EO27" si="90">SUM(EH20:EN20)</f>
        <v>4</v>
      </c>
      <c r="EP20" s="28">
        <v>4</v>
      </c>
      <c r="EQ20" s="24">
        <v>0</v>
      </c>
      <c r="ER20" s="24">
        <v>0</v>
      </c>
      <c r="ES20" s="24">
        <v>0</v>
      </c>
      <c r="ET20" s="24">
        <v>0</v>
      </c>
      <c r="EU20" s="24">
        <v>0</v>
      </c>
      <c r="EV20" s="24">
        <v>0</v>
      </c>
      <c r="EW20" s="24">
        <f t="shared" ref="EW20:EW27" si="91">SUM(EP20:EV20)</f>
        <v>4</v>
      </c>
      <c r="EX20" s="28" t="s">
        <v>121</v>
      </c>
      <c r="EY20" s="24">
        <v>0</v>
      </c>
      <c r="EZ20" s="24">
        <v>0</v>
      </c>
      <c r="FA20" s="24">
        <v>0</v>
      </c>
      <c r="FB20" s="24">
        <v>0</v>
      </c>
      <c r="FC20" s="24">
        <v>0</v>
      </c>
      <c r="FD20" s="24">
        <v>0</v>
      </c>
      <c r="FE20" s="24">
        <f t="shared" ref="FE20:FE27" si="92">SUM(EX20:FD20)</f>
        <v>0</v>
      </c>
      <c r="FF20" s="28">
        <v>8</v>
      </c>
      <c r="FG20" s="24">
        <v>0</v>
      </c>
      <c r="FH20" s="24">
        <v>0</v>
      </c>
      <c r="FI20" s="24">
        <v>0</v>
      </c>
      <c r="FJ20" s="24">
        <v>0</v>
      </c>
      <c r="FK20" s="24">
        <v>0</v>
      </c>
      <c r="FL20" s="24">
        <v>0</v>
      </c>
      <c r="FM20" s="24">
        <f t="shared" ref="FM20:FM27" si="93">SUM(FF20:FL20)</f>
        <v>8</v>
      </c>
      <c r="FN20" s="28" t="s">
        <v>121</v>
      </c>
      <c r="FO20" s="24">
        <v>0</v>
      </c>
      <c r="FP20" s="24">
        <v>0</v>
      </c>
      <c r="FQ20" s="24">
        <v>0</v>
      </c>
      <c r="FR20" s="24">
        <v>0</v>
      </c>
      <c r="FS20" s="24">
        <v>0</v>
      </c>
      <c r="FT20" s="24">
        <v>0</v>
      </c>
      <c r="FU20" s="24">
        <f t="shared" ref="FU20:FU27" si="94">SUM(FN20:FT20)</f>
        <v>0</v>
      </c>
      <c r="FV20" s="28">
        <v>8</v>
      </c>
      <c r="FW20" s="24">
        <v>0</v>
      </c>
      <c r="FX20" s="24">
        <v>0</v>
      </c>
      <c r="FY20" s="24">
        <v>0</v>
      </c>
      <c r="FZ20" s="24">
        <v>0</v>
      </c>
      <c r="GA20" s="24">
        <v>0</v>
      </c>
      <c r="GB20" s="24">
        <v>0</v>
      </c>
      <c r="GC20" s="24">
        <f t="shared" ref="GC20:GC27" si="95">SUM(FV20:GB20)</f>
        <v>8</v>
      </c>
      <c r="GD20" s="28">
        <v>4</v>
      </c>
      <c r="GE20" s="24">
        <v>0</v>
      </c>
      <c r="GF20" s="24">
        <v>0</v>
      </c>
      <c r="GG20" s="24">
        <v>0</v>
      </c>
      <c r="GH20" s="24">
        <v>0</v>
      </c>
      <c r="GI20" s="24">
        <v>0</v>
      </c>
      <c r="GJ20" s="24">
        <v>0</v>
      </c>
      <c r="GK20" s="24">
        <f t="shared" ref="GK20:GK27" si="96">SUM(GD20:GJ20)</f>
        <v>4</v>
      </c>
      <c r="GL20" s="28">
        <v>7</v>
      </c>
      <c r="GM20" s="24">
        <v>0</v>
      </c>
      <c r="GN20" s="24">
        <v>0</v>
      </c>
      <c r="GO20" s="24">
        <v>0</v>
      </c>
      <c r="GP20" s="24">
        <v>0</v>
      </c>
      <c r="GQ20" s="24">
        <v>0</v>
      </c>
      <c r="GR20" s="24">
        <v>0</v>
      </c>
      <c r="GS20" s="24">
        <f t="shared" ref="GS20:GS27" si="97">SUM(GL20:GR20)</f>
        <v>7</v>
      </c>
      <c r="GT20" s="28">
        <v>0</v>
      </c>
      <c r="GU20" s="24">
        <v>0</v>
      </c>
      <c r="GV20" s="24">
        <v>0</v>
      </c>
      <c r="GW20" s="24">
        <v>0</v>
      </c>
      <c r="GX20" s="24">
        <v>0</v>
      </c>
      <c r="GY20" s="24">
        <v>0</v>
      </c>
      <c r="GZ20" s="24">
        <v>0</v>
      </c>
      <c r="HA20" s="24">
        <f t="shared" ref="HA20:HA27" si="98">SUM(GT20:GZ20)</f>
        <v>0</v>
      </c>
      <c r="HB20" s="28">
        <v>8</v>
      </c>
      <c r="HC20" s="24">
        <v>0</v>
      </c>
      <c r="HD20" s="24">
        <v>0</v>
      </c>
      <c r="HE20" s="24">
        <v>0</v>
      </c>
      <c r="HF20" s="24">
        <v>0</v>
      </c>
      <c r="HG20" s="24">
        <v>0</v>
      </c>
      <c r="HH20" s="24">
        <v>0</v>
      </c>
      <c r="HI20" s="24">
        <f t="shared" ref="HI20:HI27" si="99">SUM(HB20:HH20)</f>
        <v>8</v>
      </c>
      <c r="HJ20" s="28">
        <v>8</v>
      </c>
      <c r="HK20" s="24">
        <v>0</v>
      </c>
      <c r="HL20" s="24">
        <v>0</v>
      </c>
      <c r="HM20" s="24">
        <v>0</v>
      </c>
      <c r="HN20" s="24">
        <v>0</v>
      </c>
      <c r="HO20" s="24">
        <v>0</v>
      </c>
      <c r="HP20" s="24">
        <v>0</v>
      </c>
      <c r="HQ20" s="24">
        <f t="shared" ref="HQ20:HQ27" si="100">SUM(HJ20:HP20)</f>
        <v>8</v>
      </c>
      <c r="HR20" s="28">
        <v>8</v>
      </c>
      <c r="HS20" s="24">
        <v>0</v>
      </c>
      <c r="HT20" s="24">
        <v>0</v>
      </c>
      <c r="HU20" s="24">
        <v>0</v>
      </c>
      <c r="HV20" s="24">
        <v>0</v>
      </c>
      <c r="HW20" s="24">
        <v>0</v>
      </c>
      <c r="HX20" s="24">
        <v>0</v>
      </c>
      <c r="HY20" s="24">
        <f t="shared" ref="HY20:HY27" si="101">SUM(HR20:HX20)</f>
        <v>8</v>
      </c>
      <c r="HZ20" s="28">
        <v>9</v>
      </c>
      <c r="IA20" s="24">
        <v>0</v>
      </c>
      <c r="IB20" s="24">
        <v>0</v>
      </c>
      <c r="IC20" s="24">
        <v>0</v>
      </c>
      <c r="ID20" s="24">
        <v>0</v>
      </c>
      <c r="IE20" s="24">
        <v>0</v>
      </c>
      <c r="IF20" s="24">
        <v>0</v>
      </c>
      <c r="IG20" s="24">
        <f t="shared" ref="IG20:IG27" si="102">SUM(HZ20:IF20)</f>
        <v>9</v>
      </c>
      <c r="IH20" s="28">
        <v>8</v>
      </c>
      <c r="II20" s="24">
        <v>0</v>
      </c>
      <c r="IJ20" s="24">
        <v>0</v>
      </c>
      <c r="IK20" s="24">
        <v>0</v>
      </c>
      <c r="IL20" s="24">
        <v>0</v>
      </c>
      <c r="IM20" s="24">
        <v>0</v>
      </c>
      <c r="IN20" s="24">
        <v>0</v>
      </c>
      <c r="IO20" s="24">
        <f t="shared" ref="IO20:IO27" si="103">SUM(IH20:IN20)</f>
        <v>8</v>
      </c>
      <c r="IP20" s="28">
        <v>12</v>
      </c>
      <c r="IQ20" s="24">
        <v>0</v>
      </c>
      <c r="IR20" s="24">
        <v>0</v>
      </c>
      <c r="IS20" s="24">
        <v>0</v>
      </c>
      <c r="IT20" s="24">
        <v>0</v>
      </c>
      <c r="IU20" s="24">
        <v>0</v>
      </c>
      <c r="IV20" s="24">
        <v>0</v>
      </c>
      <c r="IW20" s="24">
        <f t="shared" ref="IW20:IW27" si="104">SUM(IP20:IV20)</f>
        <v>12</v>
      </c>
      <c r="IX20" s="28">
        <v>8</v>
      </c>
      <c r="IY20" s="24">
        <v>0</v>
      </c>
      <c r="IZ20" s="24">
        <v>0</v>
      </c>
      <c r="JA20" s="24">
        <v>0</v>
      </c>
      <c r="JB20" s="24">
        <v>0</v>
      </c>
      <c r="JC20" s="24">
        <v>0</v>
      </c>
      <c r="JD20" s="24">
        <v>0</v>
      </c>
      <c r="JE20" s="24">
        <f t="shared" ref="JE20:JE27" si="105">SUM(IX20:JD20)</f>
        <v>8</v>
      </c>
      <c r="JF20" s="28">
        <v>10</v>
      </c>
      <c r="JG20" s="24">
        <v>0</v>
      </c>
      <c r="JH20" s="24">
        <v>0</v>
      </c>
      <c r="JI20" s="24">
        <v>0</v>
      </c>
      <c r="JJ20" s="24">
        <v>0</v>
      </c>
      <c r="JK20" s="24">
        <v>0</v>
      </c>
      <c r="JL20" s="24">
        <v>0</v>
      </c>
      <c r="JM20" s="24">
        <f t="shared" ref="JM20:JM27" si="106">SUM(JF20:JL20)</f>
        <v>10</v>
      </c>
      <c r="JN20" s="28">
        <v>8</v>
      </c>
      <c r="JO20" s="24">
        <v>0</v>
      </c>
      <c r="JP20" s="24">
        <v>0</v>
      </c>
      <c r="JQ20" s="24">
        <v>0</v>
      </c>
      <c r="JR20" s="24">
        <v>0</v>
      </c>
      <c r="JS20" s="24">
        <v>0</v>
      </c>
      <c r="JT20" s="24">
        <v>0</v>
      </c>
      <c r="JU20" s="24">
        <f t="shared" ref="JU20:JU27" si="107">SUM(JN20:JT20)</f>
        <v>8</v>
      </c>
      <c r="JV20" s="28"/>
      <c r="JW20" s="24">
        <v>0</v>
      </c>
      <c r="JX20" s="24">
        <v>0</v>
      </c>
      <c r="JY20" s="24">
        <v>0</v>
      </c>
      <c r="JZ20" s="24">
        <v>0</v>
      </c>
      <c r="KA20" s="24">
        <v>0</v>
      </c>
      <c r="KB20" s="24">
        <v>0</v>
      </c>
      <c r="KC20" s="24">
        <f t="shared" ref="KC20:KC27" si="108">SUM(JV20:KB20)</f>
        <v>0</v>
      </c>
      <c r="KD20" s="28"/>
      <c r="KE20" s="24">
        <v>0</v>
      </c>
      <c r="KF20" s="24">
        <v>0</v>
      </c>
      <c r="KG20" s="24">
        <v>0</v>
      </c>
      <c r="KH20" s="24">
        <v>0</v>
      </c>
      <c r="KI20" s="24">
        <v>0</v>
      </c>
      <c r="KJ20" s="24">
        <v>0</v>
      </c>
      <c r="KK20" s="24">
        <f t="shared" ref="KK20:KK27" si="109">SUM(KD20:KJ20)</f>
        <v>0</v>
      </c>
    </row>
    <row r="21" spans="1:297" x14ac:dyDescent="0.25">
      <c r="A21" s="30" t="s">
        <v>27</v>
      </c>
      <c r="B21" s="28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f t="shared" si="74"/>
        <v>0</v>
      </c>
      <c r="J21" s="28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f t="shared" si="75"/>
        <v>0</v>
      </c>
      <c r="R21" s="28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f t="shared" si="3"/>
        <v>0</v>
      </c>
      <c r="Z21" s="28">
        <v>0</v>
      </c>
      <c r="AA21" s="24">
        <v>20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f t="shared" si="76"/>
        <v>20</v>
      </c>
      <c r="AH21" s="28">
        <v>0</v>
      </c>
      <c r="AI21" s="24">
        <v>20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f t="shared" si="77"/>
        <v>20</v>
      </c>
      <c r="AP21" s="28">
        <v>0</v>
      </c>
      <c r="AQ21" s="24">
        <v>20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f t="shared" si="78"/>
        <v>20</v>
      </c>
      <c r="AX21" s="28">
        <v>0</v>
      </c>
      <c r="AY21" s="24">
        <v>16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f t="shared" si="79"/>
        <v>16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8">
        <v>0</v>
      </c>
      <c r="BM21" s="24">
        <f t="shared" si="80"/>
        <v>0</v>
      </c>
      <c r="BN21" s="28">
        <v>0</v>
      </c>
      <c r="BO21" s="24">
        <v>20</v>
      </c>
      <c r="BP21" s="24">
        <v>0</v>
      </c>
      <c r="BQ21" s="24">
        <v>0</v>
      </c>
      <c r="BR21" s="24">
        <v>0</v>
      </c>
      <c r="BS21" s="24">
        <v>0</v>
      </c>
      <c r="BT21" s="24">
        <v>0</v>
      </c>
      <c r="BU21" s="24">
        <f t="shared" si="81"/>
        <v>20</v>
      </c>
      <c r="BV21" s="28">
        <v>0</v>
      </c>
      <c r="BW21" s="24">
        <v>20</v>
      </c>
      <c r="BX21" s="24">
        <v>0</v>
      </c>
      <c r="BY21" s="24">
        <v>0</v>
      </c>
      <c r="BZ21" s="24">
        <v>0</v>
      </c>
      <c r="CA21" s="24">
        <v>0</v>
      </c>
      <c r="CB21" s="24">
        <v>0</v>
      </c>
      <c r="CC21" s="24">
        <f t="shared" si="82"/>
        <v>20</v>
      </c>
      <c r="CD21" s="28">
        <v>0</v>
      </c>
      <c r="CE21" s="24">
        <v>0</v>
      </c>
      <c r="CF21" s="24">
        <v>0</v>
      </c>
      <c r="CG21" s="24">
        <v>0</v>
      </c>
      <c r="CH21" s="24">
        <v>0</v>
      </c>
      <c r="CI21" s="24">
        <v>0</v>
      </c>
      <c r="CJ21" s="24">
        <v>0</v>
      </c>
      <c r="CK21" s="24">
        <f t="shared" si="83"/>
        <v>0</v>
      </c>
      <c r="CL21" s="24">
        <v>0</v>
      </c>
      <c r="CM21" s="24">
        <v>8</v>
      </c>
      <c r="CN21" s="24">
        <v>0</v>
      </c>
      <c r="CO21" s="24">
        <v>0</v>
      </c>
      <c r="CP21" s="24">
        <v>0</v>
      </c>
      <c r="CQ21" s="24">
        <v>0</v>
      </c>
      <c r="CR21" s="24">
        <v>0</v>
      </c>
      <c r="CS21" s="24">
        <f t="shared" si="84"/>
        <v>8</v>
      </c>
      <c r="CT21" s="24">
        <v>0</v>
      </c>
      <c r="CU21" s="24">
        <v>16</v>
      </c>
      <c r="CV21" s="24">
        <v>0</v>
      </c>
      <c r="CW21" s="24">
        <v>0</v>
      </c>
      <c r="CX21" s="24">
        <v>0</v>
      </c>
      <c r="CY21" s="24">
        <v>0</v>
      </c>
      <c r="CZ21" s="24">
        <v>0</v>
      </c>
      <c r="DA21" s="24">
        <f t="shared" si="85"/>
        <v>16</v>
      </c>
      <c r="DB21" s="28">
        <v>0</v>
      </c>
      <c r="DC21" s="24">
        <v>16</v>
      </c>
      <c r="DD21" s="24">
        <v>0</v>
      </c>
      <c r="DE21" s="24">
        <v>0</v>
      </c>
      <c r="DF21" s="24">
        <v>0</v>
      </c>
      <c r="DG21" s="24">
        <v>0</v>
      </c>
      <c r="DH21" s="24">
        <v>0</v>
      </c>
      <c r="DI21" s="24">
        <f t="shared" si="86"/>
        <v>16</v>
      </c>
      <c r="DJ21" s="28">
        <v>0</v>
      </c>
      <c r="DK21" s="24">
        <v>16</v>
      </c>
      <c r="DL21" s="24">
        <v>0</v>
      </c>
      <c r="DM21" s="24">
        <v>0</v>
      </c>
      <c r="DN21" s="24">
        <v>0</v>
      </c>
      <c r="DO21" s="24">
        <v>0</v>
      </c>
      <c r="DP21" s="24">
        <v>0</v>
      </c>
      <c r="DQ21" s="24">
        <f t="shared" si="87"/>
        <v>16</v>
      </c>
      <c r="DR21" s="28">
        <v>0</v>
      </c>
      <c r="DS21" s="115">
        <v>12</v>
      </c>
      <c r="DT21" s="24">
        <v>0</v>
      </c>
      <c r="DU21" s="24">
        <v>0</v>
      </c>
      <c r="DV21" s="24">
        <v>0</v>
      </c>
      <c r="DW21" s="24">
        <v>0</v>
      </c>
      <c r="DX21" s="24">
        <v>0</v>
      </c>
      <c r="DY21" s="24">
        <f t="shared" si="88"/>
        <v>12</v>
      </c>
      <c r="DZ21" s="28">
        <v>0</v>
      </c>
      <c r="EA21" s="24">
        <v>16</v>
      </c>
      <c r="EB21" s="24">
        <v>0</v>
      </c>
      <c r="EC21" s="24">
        <v>0</v>
      </c>
      <c r="ED21" s="24">
        <v>0</v>
      </c>
      <c r="EE21" s="24">
        <v>0</v>
      </c>
      <c r="EF21" s="24">
        <v>0</v>
      </c>
      <c r="EG21" s="24">
        <f t="shared" si="89"/>
        <v>16</v>
      </c>
      <c r="EH21" s="28">
        <v>0</v>
      </c>
      <c r="EI21" s="24">
        <v>16</v>
      </c>
      <c r="EJ21" s="24">
        <v>0</v>
      </c>
      <c r="EK21" s="24">
        <v>0</v>
      </c>
      <c r="EL21" s="24">
        <v>0</v>
      </c>
      <c r="EM21" s="24">
        <v>0</v>
      </c>
      <c r="EN21" s="24">
        <v>0</v>
      </c>
      <c r="EO21" s="24">
        <f t="shared" si="90"/>
        <v>16</v>
      </c>
      <c r="EP21" s="28">
        <v>0</v>
      </c>
      <c r="EQ21" s="24">
        <v>20</v>
      </c>
      <c r="ER21" s="24">
        <v>0</v>
      </c>
      <c r="ES21" s="24">
        <v>0</v>
      </c>
      <c r="ET21" s="24">
        <v>0</v>
      </c>
      <c r="EU21" s="24">
        <v>0</v>
      </c>
      <c r="EV21" s="24">
        <v>0</v>
      </c>
      <c r="EW21" s="24">
        <f t="shared" si="91"/>
        <v>20</v>
      </c>
      <c r="EX21" s="28">
        <v>0</v>
      </c>
      <c r="EY21" s="24">
        <v>16</v>
      </c>
      <c r="EZ21" s="24">
        <v>0</v>
      </c>
      <c r="FA21" s="24">
        <v>0</v>
      </c>
      <c r="FB21" s="24">
        <v>0</v>
      </c>
      <c r="FC21" s="24">
        <v>0</v>
      </c>
      <c r="FD21" s="24">
        <v>0</v>
      </c>
      <c r="FE21" s="24">
        <f t="shared" si="92"/>
        <v>16</v>
      </c>
      <c r="FF21" s="28">
        <v>0</v>
      </c>
      <c r="FG21" s="24">
        <v>24</v>
      </c>
      <c r="FH21" s="24">
        <v>0</v>
      </c>
      <c r="FI21" s="24">
        <v>0</v>
      </c>
      <c r="FJ21" s="24">
        <v>0</v>
      </c>
      <c r="FK21" s="24">
        <v>0</v>
      </c>
      <c r="FL21" s="24">
        <v>0</v>
      </c>
      <c r="FM21" s="24">
        <f t="shared" si="93"/>
        <v>24</v>
      </c>
      <c r="FN21" s="28">
        <v>0</v>
      </c>
      <c r="FO21" s="24">
        <v>16</v>
      </c>
      <c r="FP21" s="24">
        <v>0</v>
      </c>
      <c r="FQ21" s="24">
        <v>0</v>
      </c>
      <c r="FR21" s="24">
        <v>0</v>
      </c>
      <c r="FS21" s="24">
        <v>0</v>
      </c>
      <c r="FT21" s="24">
        <v>0</v>
      </c>
      <c r="FU21" s="24">
        <f t="shared" si="94"/>
        <v>16</v>
      </c>
      <c r="FV21" s="28">
        <v>0</v>
      </c>
      <c r="FW21" s="24" t="s">
        <v>128</v>
      </c>
      <c r="FX21" s="24">
        <v>0</v>
      </c>
      <c r="FY21" s="24">
        <v>0</v>
      </c>
      <c r="FZ21" s="24">
        <v>0</v>
      </c>
      <c r="GA21" s="24">
        <v>0</v>
      </c>
      <c r="GB21" s="24">
        <v>0</v>
      </c>
      <c r="GC21" s="24">
        <f t="shared" si="95"/>
        <v>0</v>
      </c>
      <c r="GD21" s="28">
        <v>0</v>
      </c>
      <c r="GE21" s="24">
        <v>20</v>
      </c>
      <c r="GF21" s="24">
        <v>0</v>
      </c>
      <c r="GG21" s="24">
        <v>0</v>
      </c>
      <c r="GH21" s="24">
        <v>0</v>
      </c>
      <c r="GI21" s="24">
        <v>0</v>
      </c>
      <c r="GJ21" s="24">
        <v>0</v>
      </c>
      <c r="GK21" s="24">
        <f t="shared" si="96"/>
        <v>20</v>
      </c>
      <c r="GL21" s="28">
        <v>0</v>
      </c>
      <c r="GM21" s="24">
        <v>24</v>
      </c>
      <c r="GN21" s="24">
        <v>0</v>
      </c>
      <c r="GO21" s="24">
        <v>0</v>
      </c>
      <c r="GP21" s="24">
        <v>0</v>
      </c>
      <c r="GQ21" s="24">
        <v>0</v>
      </c>
      <c r="GR21" s="24">
        <v>0</v>
      </c>
      <c r="GS21" s="24">
        <f t="shared" si="97"/>
        <v>24</v>
      </c>
      <c r="GT21" s="28">
        <v>0</v>
      </c>
      <c r="GU21" s="24">
        <v>12</v>
      </c>
      <c r="GV21" s="24">
        <v>0</v>
      </c>
      <c r="GW21" s="24">
        <v>0</v>
      </c>
      <c r="GX21" s="24">
        <v>0</v>
      </c>
      <c r="GY21" s="24">
        <v>0</v>
      </c>
      <c r="GZ21" s="24">
        <v>0</v>
      </c>
      <c r="HA21" s="24">
        <f t="shared" si="98"/>
        <v>12</v>
      </c>
      <c r="HB21" s="28">
        <v>0</v>
      </c>
      <c r="HC21" s="24"/>
      <c r="HD21" s="24">
        <v>0</v>
      </c>
      <c r="HE21" s="24">
        <v>0</v>
      </c>
      <c r="HF21" s="24">
        <v>0</v>
      </c>
      <c r="HG21" s="24">
        <v>0</v>
      </c>
      <c r="HH21" s="24">
        <v>0</v>
      </c>
      <c r="HI21" s="24">
        <f t="shared" si="99"/>
        <v>0</v>
      </c>
      <c r="HJ21" s="28">
        <v>0</v>
      </c>
      <c r="HK21" s="24">
        <v>28</v>
      </c>
      <c r="HL21" s="24">
        <v>0</v>
      </c>
      <c r="HM21" s="24">
        <v>0</v>
      </c>
      <c r="HN21" s="24">
        <v>0</v>
      </c>
      <c r="HO21" s="24">
        <v>0</v>
      </c>
      <c r="HP21" s="24">
        <v>0</v>
      </c>
      <c r="HQ21" s="24">
        <f t="shared" si="100"/>
        <v>28</v>
      </c>
      <c r="HR21" s="28">
        <v>0</v>
      </c>
      <c r="HS21" s="24">
        <v>20</v>
      </c>
      <c r="HT21" s="24">
        <v>0</v>
      </c>
      <c r="HU21" s="24">
        <v>0</v>
      </c>
      <c r="HV21" s="24">
        <v>0</v>
      </c>
      <c r="HW21" s="24">
        <v>0</v>
      </c>
      <c r="HX21" s="24">
        <v>0</v>
      </c>
      <c r="HY21" s="24">
        <f t="shared" si="101"/>
        <v>20</v>
      </c>
      <c r="HZ21" s="28">
        <v>0</v>
      </c>
      <c r="IA21" s="24">
        <v>24</v>
      </c>
      <c r="IB21" s="24">
        <v>0</v>
      </c>
      <c r="IC21" s="24">
        <v>0</v>
      </c>
      <c r="ID21" s="24">
        <v>0</v>
      </c>
      <c r="IE21" s="24">
        <v>0</v>
      </c>
      <c r="IF21" s="24">
        <v>0</v>
      </c>
      <c r="IG21" s="24">
        <f t="shared" si="102"/>
        <v>24</v>
      </c>
      <c r="IH21" s="28">
        <v>0</v>
      </c>
      <c r="II21" s="24">
        <v>12</v>
      </c>
      <c r="IJ21" s="24">
        <v>0</v>
      </c>
      <c r="IK21" s="24">
        <v>0</v>
      </c>
      <c r="IL21" s="24">
        <v>0</v>
      </c>
      <c r="IM21" s="24">
        <v>0</v>
      </c>
      <c r="IN21" s="24">
        <v>0</v>
      </c>
      <c r="IO21" s="24">
        <f t="shared" si="103"/>
        <v>12</v>
      </c>
      <c r="IP21" s="28">
        <v>0</v>
      </c>
      <c r="IQ21" s="24">
        <v>20</v>
      </c>
      <c r="IR21" s="24">
        <v>0</v>
      </c>
      <c r="IS21" s="24">
        <v>0</v>
      </c>
      <c r="IT21" s="24">
        <v>0</v>
      </c>
      <c r="IU21" s="24">
        <v>0</v>
      </c>
      <c r="IV21" s="24">
        <v>0</v>
      </c>
      <c r="IW21" s="24">
        <f t="shared" si="104"/>
        <v>20</v>
      </c>
      <c r="IX21" s="28">
        <v>0</v>
      </c>
      <c r="IY21" s="24">
        <v>20</v>
      </c>
      <c r="IZ21" s="24">
        <v>0</v>
      </c>
      <c r="JA21" s="24">
        <v>0</v>
      </c>
      <c r="JB21" s="24">
        <v>0</v>
      </c>
      <c r="JC21" s="24">
        <v>0</v>
      </c>
      <c r="JD21" s="24">
        <v>0</v>
      </c>
      <c r="JE21" s="24">
        <f t="shared" si="105"/>
        <v>20</v>
      </c>
      <c r="JF21" s="28">
        <v>0</v>
      </c>
      <c r="JG21" s="24">
        <v>20</v>
      </c>
      <c r="JH21" s="24">
        <v>0</v>
      </c>
      <c r="JI21" s="24">
        <v>0</v>
      </c>
      <c r="JJ21" s="24">
        <v>0</v>
      </c>
      <c r="JK21" s="24">
        <v>0</v>
      </c>
      <c r="JL21" s="24">
        <v>0</v>
      </c>
      <c r="JM21" s="24">
        <f t="shared" si="106"/>
        <v>20</v>
      </c>
      <c r="JN21" s="28">
        <v>0</v>
      </c>
      <c r="JO21" s="24" t="s">
        <v>141</v>
      </c>
      <c r="JP21" s="24">
        <v>0</v>
      </c>
      <c r="JQ21" s="24">
        <v>0</v>
      </c>
      <c r="JR21" s="24">
        <v>0</v>
      </c>
      <c r="JS21" s="24">
        <v>0</v>
      </c>
      <c r="JT21" s="24">
        <v>0</v>
      </c>
      <c r="JU21" s="24">
        <f t="shared" si="107"/>
        <v>0</v>
      </c>
      <c r="JV21" s="28">
        <v>0</v>
      </c>
      <c r="JW21" s="24"/>
      <c r="JX21" s="24">
        <v>0</v>
      </c>
      <c r="JY21" s="24">
        <v>0</v>
      </c>
      <c r="JZ21" s="24">
        <v>0</v>
      </c>
      <c r="KA21" s="24">
        <v>0</v>
      </c>
      <c r="KB21" s="24">
        <v>0</v>
      </c>
      <c r="KC21" s="24">
        <f t="shared" si="108"/>
        <v>0</v>
      </c>
      <c r="KD21" s="28">
        <v>0</v>
      </c>
      <c r="KE21" s="24"/>
      <c r="KF21" s="24">
        <v>0</v>
      </c>
      <c r="KG21" s="24">
        <v>0</v>
      </c>
      <c r="KH21" s="24">
        <v>0</v>
      </c>
      <c r="KI21" s="24">
        <v>0</v>
      </c>
      <c r="KJ21" s="24">
        <v>0</v>
      </c>
      <c r="KK21" s="24">
        <f t="shared" si="109"/>
        <v>0</v>
      </c>
    </row>
    <row r="22" spans="1:297" x14ac:dyDescent="0.25">
      <c r="A22" s="30" t="s">
        <v>28</v>
      </c>
      <c r="B22" s="28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f t="shared" si="74"/>
        <v>0</v>
      </c>
      <c r="J22" s="28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f t="shared" si="75"/>
        <v>0</v>
      </c>
      <c r="R22" s="28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f t="shared" si="3"/>
        <v>0</v>
      </c>
      <c r="Z22" s="28">
        <v>0</v>
      </c>
      <c r="AA22" s="24">
        <v>0</v>
      </c>
      <c r="AB22" s="24">
        <v>8</v>
      </c>
      <c r="AC22" s="24">
        <v>0</v>
      </c>
      <c r="AD22" s="24">
        <v>0</v>
      </c>
      <c r="AE22" s="24">
        <v>0</v>
      </c>
      <c r="AF22" s="24">
        <v>0</v>
      </c>
      <c r="AG22" s="24">
        <f t="shared" si="76"/>
        <v>8</v>
      </c>
      <c r="AH22" s="28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f t="shared" si="77"/>
        <v>0</v>
      </c>
      <c r="AP22" s="28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f t="shared" si="78"/>
        <v>0</v>
      </c>
      <c r="AX22" s="28">
        <v>0</v>
      </c>
      <c r="AY22" s="24">
        <v>0</v>
      </c>
      <c r="AZ22" s="24">
        <v>24</v>
      </c>
      <c r="BA22" s="24">
        <v>0</v>
      </c>
      <c r="BB22" s="24">
        <v>0</v>
      </c>
      <c r="BC22" s="24">
        <v>0</v>
      </c>
      <c r="BD22" s="24">
        <v>0</v>
      </c>
      <c r="BE22" s="24">
        <f t="shared" si="79"/>
        <v>24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4">
        <f t="shared" si="80"/>
        <v>0</v>
      </c>
      <c r="BN22" s="28">
        <v>0</v>
      </c>
      <c r="BO22" s="24">
        <v>0</v>
      </c>
      <c r="BP22" s="24">
        <v>64</v>
      </c>
      <c r="BQ22" s="24">
        <v>0</v>
      </c>
      <c r="BR22" s="24">
        <v>0</v>
      </c>
      <c r="BS22" s="24">
        <v>0</v>
      </c>
      <c r="BT22" s="24">
        <v>0</v>
      </c>
      <c r="BU22" s="24">
        <f t="shared" si="81"/>
        <v>64</v>
      </c>
      <c r="BV22" s="28">
        <v>0</v>
      </c>
      <c r="BW22" s="24">
        <v>0</v>
      </c>
      <c r="BX22" s="24">
        <v>32</v>
      </c>
      <c r="BY22" s="24">
        <v>0</v>
      </c>
      <c r="BZ22" s="24">
        <v>0</v>
      </c>
      <c r="CA22" s="24">
        <v>0</v>
      </c>
      <c r="CB22" s="24">
        <v>0</v>
      </c>
      <c r="CC22" s="24">
        <f t="shared" si="82"/>
        <v>32</v>
      </c>
      <c r="CD22" s="28">
        <v>0</v>
      </c>
      <c r="CE22" s="24">
        <v>0</v>
      </c>
      <c r="CF22" s="24">
        <v>0</v>
      </c>
      <c r="CG22" s="24">
        <v>0</v>
      </c>
      <c r="CH22" s="24">
        <v>0</v>
      </c>
      <c r="CI22" s="24">
        <v>0</v>
      </c>
      <c r="CJ22" s="24">
        <v>0</v>
      </c>
      <c r="CK22" s="24">
        <f t="shared" si="83"/>
        <v>0</v>
      </c>
      <c r="CL22" s="24">
        <v>0</v>
      </c>
      <c r="CM22" s="24">
        <v>0</v>
      </c>
      <c r="CN22" s="24" t="s">
        <v>120</v>
      </c>
      <c r="CO22" s="24">
        <v>0</v>
      </c>
      <c r="CP22" s="24">
        <v>0</v>
      </c>
      <c r="CQ22" s="24">
        <v>0</v>
      </c>
      <c r="CR22" s="24">
        <v>0</v>
      </c>
      <c r="CS22" s="24">
        <f t="shared" si="84"/>
        <v>0</v>
      </c>
      <c r="CT22" s="24">
        <v>0</v>
      </c>
      <c r="CU22" s="24">
        <v>0</v>
      </c>
      <c r="CV22" s="24" t="s">
        <v>120</v>
      </c>
      <c r="CW22" s="24">
        <v>0</v>
      </c>
      <c r="CX22" s="24">
        <v>0</v>
      </c>
      <c r="CY22" s="24">
        <v>0</v>
      </c>
      <c r="CZ22" s="24">
        <v>0</v>
      </c>
      <c r="DA22" s="24">
        <f t="shared" si="85"/>
        <v>0</v>
      </c>
      <c r="DB22" s="28">
        <v>0</v>
      </c>
      <c r="DC22" s="24">
        <v>0</v>
      </c>
      <c r="DD22" s="24" t="s">
        <v>119</v>
      </c>
      <c r="DE22" s="24">
        <v>0</v>
      </c>
      <c r="DF22" s="24">
        <v>0</v>
      </c>
      <c r="DG22" s="24">
        <v>0</v>
      </c>
      <c r="DH22" s="24">
        <v>0</v>
      </c>
      <c r="DI22" s="24">
        <f t="shared" si="86"/>
        <v>0</v>
      </c>
      <c r="DJ22" s="28">
        <v>0</v>
      </c>
      <c r="DK22" s="24">
        <v>0</v>
      </c>
      <c r="DL22" s="24" t="s">
        <v>118</v>
      </c>
      <c r="DM22" s="24">
        <v>0</v>
      </c>
      <c r="DN22" s="24">
        <v>0</v>
      </c>
      <c r="DO22" s="24">
        <v>0</v>
      </c>
      <c r="DP22" s="24">
        <v>0</v>
      </c>
      <c r="DQ22" s="24">
        <f t="shared" si="87"/>
        <v>0</v>
      </c>
      <c r="DR22" s="28">
        <v>0</v>
      </c>
      <c r="DS22" s="24">
        <v>0</v>
      </c>
      <c r="DT22" s="24" t="s">
        <v>117</v>
      </c>
      <c r="DU22" s="24">
        <v>0</v>
      </c>
      <c r="DV22" s="24">
        <v>0</v>
      </c>
      <c r="DW22" s="24">
        <v>0</v>
      </c>
      <c r="DX22" s="24">
        <v>0</v>
      </c>
      <c r="DY22" s="24">
        <f t="shared" si="88"/>
        <v>0</v>
      </c>
      <c r="DZ22" s="28">
        <v>0</v>
      </c>
      <c r="EA22" s="24">
        <v>0</v>
      </c>
      <c r="EB22" s="24" t="s">
        <v>116</v>
      </c>
      <c r="EC22" s="24">
        <v>0</v>
      </c>
      <c r="ED22" s="24">
        <v>0</v>
      </c>
      <c r="EE22" s="24">
        <v>0</v>
      </c>
      <c r="EF22" s="24">
        <v>0</v>
      </c>
      <c r="EG22" s="24">
        <f t="shared" si="89"/>
        <v>0</v>
      </c>
      <c r="EH22" s="28">
        <v>0</v>
      </c>
      <c r="EI22" s="24">
        <v>0</v>
      </c>
      <c r="EJ22" s="24" t="s">
        <v>116</v>
      </c>
      <c r="EK22" s="24">
        <v>0</v>
      </c>
      <c r="EL22" s="24">
        <v>0</v>
      </c>
      <c r="EM22" s="24">
        <v>0</v>
      </c>
      <c r="EN22" s="24">
        <v>0</v>
      </c>
      <c r="EO22" s="24">
        <f t="shared" si="90"/>
        <v>0</v>
      </c>
      <c r="EP22" s="28">
        <v>0</v>
      </c>
      <c r="EQ22" s="24">
        <v>0</v>
      </c>
      <c r="ER22" s="24" t="s">
        <v>115</v>
      </c>
      <c r="ES22" s="24">
        <v>0</v>
      </c>
      <c r="ET22" s="24">
        <v>0</v>
      </c>
      <c r="EU22" s="24">
        <v>0</v>
      </c>
      <c r="EV22" s="24">
        <v>0</v>
      </c>
      <c r="EW22" s="24">
        <f t="shared" si="91"/>
        <v>0</v>
      </c>
      <c r="EX22" s="28">
        <v>0</v>
      </c>
      <c r="EY22" s="24">
        <v>0</v>
      </c>
      <c r="EZ22" s="24">
        <v>0</v>
      </c>
      <c r="FA22" s="24">
        <v>0</v>
      </c>
      <c r="FB22" s="24">
        <v>0</v>
      </c>
      <c r="FC22" s="24">
        <v>0</v>
      </c>
      <c r="FD22" s="24">
        <v>0</v>
      </c>
      <c r="FE22" s="24">
        <f t="shared" si="92"/>
        <v>0</v>
      </c>
      <c r="FF22" s="28">
        <v>0</v>
      </c>
      <c r="FG22" s="24">
        <v>0</v>
      </c>
      <c r="FH22" s="24" t="s">
        <v>123</v>
      </c>
      <c r="FI22" s="24">
        <v>0</v>
      </c>
      <c r="FJ22" s="24">
        <v>0</v>
      </c>
      <c r="FK22" s="24">
        <v>0</v>
      </c>
      <c r="FL22" s="24">
        <v>0</v>
      </c>
      <c r="FM22" s="24">
        <f t="shared" si="93"/>
        <v>0</v>
      </c>
      <c r="FN22" s="28">
        <v>0</v>
      </c>
      <c r="FO22" s="24">
        <v>0</v>
      </c>
      <c r="FP22" s="24" t="s">
        <v>125</v>
      </c>
      <c r="FQ22" s="24">
        <v>0</v>
      </c>
      <c r="FR22" s="24">
        <v>0</v>
      </c>
      <c r="FS22" s="24">
        <v>0</v>
      </c>
      <c r="FT22" s="24">
        <v>0</v>
      </c>
      <c r="FU22" s="24">
        <f t="shared" si="94"/>
        <v>0</v>
      </c>
      <c r="FV22" s="28">
        <v>0</v>
      </c>
      <c r="FW22" s="24">
        <v>0</v>
      </c>
      <c r="FX22" s="24">
        <v>0</v>
      </c>
      <c r="FY22" s="24">
        <v>0</v>
      </c>
      <c r="FZ22" s="24">
        <v>0</v>
      </c>
      <c r="GA22" s="24">
        <v>0</v>
      </c>
      <c r="GB22" s="24">
        <v>0</v>
      </c>
      <c r="GC22" s="24">
        <f t="shared" si="95"/>
        <v>0</v>
      </c>
      <c r="GD22" s="28">
        <v>0</v>
      </c>
      <c r="GE22" s="24">
        <v>0</v>
      </c>
      <c r="GF22" s="24" t="s">
        <v>127</v>
      </c>
      <c r="GG22" s="24">
        <v>0</v>
      </c>
      <c r="GH22" s="24">
        <v>0</v>
      </c>
      <c r="GI22" s="24">
        <v>0</v>
      </c>
      <c r="GJ22" s="24">
        <v>0</v>
      </c>
      <c r="GK22" s="24">
        <f t="shared" si="96"/>
        <v>0</v>
      </c>
      <c r="GL22" s="28">
        <v>0</v>
      </c>
      <c r="GM22" s="24">
        <v>0</v>
      </c>
      <c r="GN22" s="24">
        <v>0</v>
      </c>
      <c r="GO22" s="24">
        <v>0</v>
      </c>
      <c r="GP22" s="24">
        <v>0</v>
      </c>
      <c r="GQ22" s="24">
        <v>0</v>
      </c>
      <c r="GR22" s="24">
        <v>0</v>
      </c>
      <c r="GS22" s="24">
        <f t="shared" si="97"/>
        <v>0</v>
      </c>
      <c r="GT22" s="28">
        <v>0</v>
      </c>
      <c r="GU22" s="24">
        <v>0</v>
      </c>
      <c r="GV22" s="24">
        <v>0</v>
      </c>
      <c r="GW22" s="24">
        <v>0</v>
      </c>
      <c r="GX22" s="24">
        <v>0</v>
      </c>
      <c r="GY22" s="24">
        <v>0</v>
      </c>
      <c r="GZ22" s="24">
        <v>0</v>
      </c>
      <c r="HA22" s="24">
        <f t="shared" si="98"/>
        <v>0</v>
      </c>
      <c r="HB22" s="28">
        <v>0</v>
      </c>
      <c r="HC22" s="24">
        <v>0</v>
      </c>
      <c r="HD22" s="24">
        <v>0</v>
      </c>
      <c r="HE22" s="24">
        <v>0</v>
      </c>
      <c r="HF22" s="24">
        <v>0</v>
      </c>
      <c r="HG22" s="24">
        <v>0</v>
      </c>
      <c r="HH22" s="24">
        <v>0</v>
      </c>
      <c r="HI22" s="24">
        <f t="shared" si="99"/>
        <v>0</v>
      </c>
      <c r="HJ22" s="28">
        <v>0</v>
      </c>
      <c r="HK22" s="24">
        <v>0</v>
      </c>
      <c r="HL22" s="24" t="s">
        <v>129</v>
      </c>
      <c r="HM22" s="24">
        <v>0</v>
      </c>
      <c r="HN22" s="24">
        <v>0</v>
      </c>
      <c r="HO22" s="24">
        <v>0</v>
      </c>
      <c r="HP22" s="24">
        <v>0</v>
      </c>
      <c r="HQ22" s="24">
        <f t="shared" si="100"/>
        <v>0</v>
      </c>
      <c r="HR22" s="28">
        <v>0</v>
      </c>
      <c r="HS22" s="24">
        <v>0</v>
      </c>
      <c r="HT22" s="24" t="s">
        <v>130</v>
      </c>
      <c r="HU22" s="24">
        <v>0</v>
      </c>
      <c r="HV22" s="24">
        <v>0</v>
      </c>
      <c r="HW22" s="24">
        <v>0</v>
      </c>
      <c r="HX22" s="24">
        <v>0</v>
      </c>
      <c r="HY22" s="24">
        <f t="shared" si="101"/>
        <v>0</v>
      </c>
      <c r="HZ22" s="28">
        <v>0</v>
      </c>
      <c r="IA22" s="24">
        <v>0</v>
      </c>
      <c r="IB22" s="24" t="s">
        <v>133</v>
      </c>
      <c r="IC22" s="24">
        <v>0</v>
      </c>
      <c r="ID22" s="24">
        <v>0</v>
      </c>
      <c r="IE22" s="24">
        <v>0</v>
      </c>
      <c r="IF22" s="24">
        <v>0</v>
      </c>
      <c r="IG22" s="24">
        <f t="shared" si="102"/>
        <v>0</v>
      </c>
      <c r="IH22" s="28">
        <v>0</v>
      </c>
      <c r="II22" s="24">
        <v>0</v>
      </c>
      <c r="IJ22" s="24" t="s">
        <v>136</v>
      </c>
      <c r="IK22" s="24">
        <v>0</v>
      </c>
      <c r="IL22" s="24">
        <v>0</v>
      </c>
      <c r="IM22" s="24">
        <v>0</v>
      </c>
      <c r="IN22" s="24">
        <v>0</v>
      </c>
      <c r="IO22" s="24">
        <f t="shared" si="103"/>
        <v>0</v>
      </c>
      <c r="IP22" s="28">
        <v>0</v>
      </c>
      <c r="IQ22" s="24">
        <v>0</v>
      </c>
      <c r="IR22" s="24">
        <v>0</v>
      </c>
      <c r="IS22" s="24">
        <v>0</v>
      </c>
      <c r="IT22" s="24">
        <v>0</v>
      </c>
      <c r="IU22" s="24">
        <v>0</v>
      </c>
      <c r="IV22" s="24">
        <v>0</v>
      </c>
      <c r="IW22" s="24">
        <f t="shared" si="104"/>
        <v>0</v>
      </c>
      <c r="IX22" s="28">
        <v>0</v>
      </c>
      <c r="IY22" s="24">
        <v>0</v>
      </c>
      <c r="IZ22" s="24" t="s">
        <v>138</v>
      </c>
      <c r="JA22" s="24">
        <v>0</v>
      </c>
      <c r="JB22" s="24">
        <v>0</v>
      </c>
      <c r="JC22" s="24">
        <v>0</v>
      </c>
      <c r="JD22" s="24">
        <v>0</v>
      </c>
      <c r="JE22" s="24">
        <f t="shared" si="105"/>
        <v>0</v>
      </c>
      <c r="JF22" s="28">
        <v>0</v>
      </c>
      <c r="JG22" s="24">
        <v>0</v>
      </c>
      <c r="JH22" s="24" t="s">
        <v>139</v>
      </c>
      <c r="JI22" s="24">
        <v>0</v>
      </c>
      <c r="JJ22" s="24">
        <v>0</v>
      </c>
      <c r="JK22" s="24">
        <v>0</v>
      </c>
      <c r="JL22" s="24">
        <v>0</v>
      </c>
      <c r="JM22" s="24">
        <f t="shared" si="106"/>
        <v>0</v>
      </c>
      <c r="JN22" s="28">
        <v>0</v>
      </c>
      <c r="JO22" s="24">
        <v>0</v>
      </c>
      <c r="JP22" s="24"/>
      <c r="JQ22" s="24">
        <v>0</v>
      </c>
      <c r="JR22" s="24">
        <v>0</v>
      </c>
      <c r="JS22" s="24">
        <v>0</v>
      </c>
      <c r="JT22" s="24">
        <v>0</v>
      </c>
      <c r="JU22" s="24">
        <f t="shared" si="107"/>
        <v>0</v>
      </c>
      <c r="JV22" s="28">
        <v>0</v>
      </c>
      <c r="JW22" s="24">
        <v>0</v>
      </c>
      <c r="JX22" s="24"/>
      <c r="JY22" s="24">
        <v>0</v>
      </c>
      <c r="JZ22" s="24">
        <v>0</v>
      </c>
      <c r="KA22" s="24">
        <v>0</v>
      </c>
      <c r="KB22" s="24">
        <v>0</v>
      </c>
      <c r="KC22" s="24">
        <f t="shared" si="108"/>
        <v>0</v>
      </c>
      <c r="KD22" s="28">
        <v>0</v>
      </c>
      <c r="KE22" s="24">
        <v>0</v>
      </c>
      <c r="KF22" s="24"/>
      <c r="KG22" s="24">
        <v>0</v>
      </c>
      <c r="KH22" s="24">
        <v>0</v>
      </c>
      <c r="KI22" s="24">
        <v>0</v>
      </c>
      <c r="KJ22" s="24">
        <v>0</v>
      </c>
      <c r="KK22" s="24">
        <f t="shared" si="109"/>
        <v>0</v>
      </c>
    </row>
    <row r="23" spans="1:297" x14ac:dyDescent="0.25">
      <c r="A23" s="30" t="s">
        <v>26</v>
      </c>
      <c r="B23" s="28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f t="shared" si="74"/>
        <v>0</v>
      </c>
      <c r="J23" s="28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f t="shared" si="75"/>
        <v>0</v>
      </c>
      <c r="R23" s="28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f t="shared" si="3"/>
        <v>0</v>
      </c>
      <c r="Z23" s="28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f t="shared" si="76"/>
        <v>0</v>
      </c>
      <c r="AH23" s="28">
        <v>0</v>
      </c>
      <c r="AI23" s="24">
        <v>0</v>
      </c>
      <c r="AJ23" s="24">
        <v>0</v>
      </c>
      <c r="AK23" s="24">
        <v>16</v>
      </c>
      <c r="AL23" s="24">
        <v>0</v>
      </c>
      <c r="AM23" s="24">
        <v>0</v>
      </c>
      <c r="AN23" s="24">
        <v>0</v>
      </c>
      <c r="AO23" s="24">
        <f t="shared" si="77"/>
        <v>16</v>
      </c>
      <c r="AP23" s="28">
        <v>0</v>
      </c>
      <c r="AQ23" s="24">
        <v>0</v>
      </c>
      <c r="AR23" s="24">
        <v>0</v>
      </c>
      <c r="AS23" s="24">
        <v>16</v>
      </c>
      <c r="AT23" s="24">
        <v>0</v>
      </c>
      <c r="AU23" s="24">
        <v>0</v>
      </c>
      <c r="AV23" s="24">
        <v>0</v>
      </c>
      <c r="AW23" s="24">
        <f t="shared" si="78"/>
        <v>16</v>
      </c>
      <c r="AX23" s="28">
        <v>0</v>
      </c>
      <c r="AY23" s="24">
        <v>0</v>
      </c>
      <c r="AZ23" s="24">
        <v>0</v>
      </c>
      <c r="BA23" s="24">
        <v>12</v>
      </c>
      <c r="BB23" s="24">
        <v>0</v>
      </c>
      <c r="BC23" s="24">
        <v>0</v>
      </c>
      <c r="BD23" s="24">
        <v>0</v>
      </c>
      <c r="BE23" s="24">
        <f t="shared" si="79"/>
        <v>12</v>
      </c>
      <c r="BF23" s="28">
        <v>0</v>
      </c>
      <c r="BG23" s="28">
        <v>0</v>
      </c>
      <c r="BH23" s="28">
        <v>0</v>
      </c>
      <c r="BI23" s="28">
        <v>12</v>
      </c>
      <c r="BJ23" s="28">
        <v>0</v>
      </c>
      <c r="BK23" s="28">
        <v>0</v>
      </c>
      <c r="BL23" s="28">
        <v>0</v>
      </c>
      <c r="BM23" s="24">
        <f t="shared" si="80"/>
        <v>12</v>
      </c>
      <c r="BN23" s="28">
        <v>0</v>
      </c>
      <c r="BO23" s="24">
        <v>0</v>
      </c>
      <c r="BP23" s="24">
        <v>0</v>
      </c>
      <c r="BQ23" s="24">
        <v>16</v>
      </c>
      <c r="BR23" s="24">
        <v>0</v>
      </c>
      <c r="BS23" s="24">
        <v>0</v>
      </c>
      <c r="BT23" s="24">
        <v>0</v>
      </c>
      <c r="BU23" s="24">
        <f t="shared" si="81"/>
        <v>16</v>
      </c>
      <c r="BV23" s="28">
        <v>0</v>
      </c>
      <c r="BW23" s="24">
        <v>0</v>
      </c>
      <c r="BX23" s="24">
        <v>0</v>
      </c>
      <c r="BY23" s="24">
        <v>18</v>
      </c>
      <c r="BZ23" s="24">
        <v>0</v>
      </c>
      <c r="CA23" s="24">
        <v>0</v>
      </c>
      <c r="CB23" s="24">
        <v>0</v>
      </c>
      <c r="CC23" s="24">
        <f t="shared" si="82"/>
        <v>18</v>
      </c>
      <c r="CD23" s="28">
        <v>0</v>
      </c>
      <c r="CE23" s="24">
        <v>0</v>
      </c>
      <c r="CF23" s="24">
        <v>0</v>
      </c>
      <c r="CG23" s="24">
        <v>12</v>
      </c>
      <c r="CH23" s="24">
        <v>0</v>
      </c>
      <c r="CI23" s="24">
        <v>0</v>
      </c>
      <c r="CJ23" s="24">
        <v>0</v>
      </c>
      <c r="CK23" s="24">
        <f t="shared" si="83"/>
        <v>12</v>
      </c>
      <c r="CL23" s="24">
        <v>0</v>
      </c>
      <c r="CM23" s="24">
        <v>0</v>
      </c>
      <c r="CN23" s="24">
        <v>0</v>
      </c>
      <c r="CO23" s="24">
        <v>0</v>
      </c>
      <c r="CP23" s="24">
        <v>0</v>
      </c>
      <c r="CQ23" s="24">
        <v>0</v>
      </c>
      <c r="CR23" s="24">
        <v>0</v>
      </c>
      <c r="CS23" s="24">
        <f t="shared" si="84"/>
        <v>0</v>
      </c>
      <c r="CT23" s="24">
        <v>0</v>
      </c>
      <c r="CU23" s="24">
        <v>0</v>
      </c>
      <c r="CV23" s="24">
        <v>0</v>
      </c>
      <c r="CW23" s="24">
        <v>8</v>
      </c>
      <c r="CX23" s="24">
        <v>0</v>
      </c>
      <c r="CY23" s="24">
        <v>0</v>
      </c>
      <c r="CZ23" s="24">
        <v>0</v>
      </c>
      <c r="DA23" s="24">
        <f t="shared" si="85"/>
        <v>8</v>
      </c>
      <c r="DB23" s="28">
        <v>0</v>
      </c>
      <c r="DC23" s="24">
        <v>0</v>
      </c>
      <c r="DD23" s="24">
        <v>0</v>
      </c>
      <c r="DE23" s="54" t="s">
        <v>113</v>
      </c>
      <c r="DF23" s="24">
        <v>0</v>
      </c>
      <c r="DG23" s="24">
        <v>0</v>
      </c>
      <c r="DH23" s="24">
        <v>0</v>
      </c>
      <c r="DI23" s="24">
        <f t="shared" si="86"/>
        <v>0</v>
      </c>
      <c r="DJ23" s="28">
        <v>0</v>
      </c>
      <c r="DK23" s="24">
        <v>0</v>
      </c>
      <c r="DL23" s="24">
        <v>0</v>
      </c>
      <c r="DM23" s="24">
        <v>8</v>
      </c>
      <c r="DN23" s="24">
        <v>0</v>
      </c>
      <c r="DO23" s="24">
        <v>0</v>
      </c>
      <c r="DP23" s="24">
        <v>0</v>
      </c>
      <c r="DQ23" s="24">
        <f t="shared" si="87"/>
        <v>8</v>
      </c>
      <c r="DR23" s="28">
        <v>0</v>
      </c>
      <c r="DS23" s="24">
        <v>0</v>
      </c>
      <c r="DT23" s="24">
        <v>0</v>
      </c>
      <c r="DU23" s="115">
        <v>16</v>
      </c>
      <c r="DV23" s="24">
        <v>0</v>
      </c>
      <c r="DW23" s="24">
        <v>0</v>
      </c>
      <c r="DX23" s="24">
        <v>0</v>
      </c>
      <c r="DY23" s="24">
        <f t="shared" si="88"/>
        <v>16</v>
      </c>
      <c r="DZ23" s="28">
        <v>0</v>
      </c>
      <c r="EA23" s="24">
        <v>0</v>
      </c>
      <c r="EB23" s="54" t="s">
        <v>110</v>
      </c>
      <c r="EC23" s="54" t="s">
        <v>110</v>
      </c>
      <c r="ED23" s="54" t="s">
        <v>110</v>
      </c>
      <c r="EE23" s="54" t="s">
        <v>110</v>
      </c>
      <c r="EF23" s="54" t="s">
        <v>110</v>
      </c>
      <c r="EG23" s="24">
        <f t="shared" si="89"/>
        <v>0</v>
      </c>
      <c r="EH23" s="28">
        <v>0</v>
      </c>
      <c r="EI23" s="24">
        <v>0</v>
      </c>
      <c r="EJ23" s="24">
        <v>0</v>
      </c>
      <c r="EK23" s="24">
        <v>16</v>
      </c>
      <c r="EL23" s="24">
        <v>0</v>
      </c>
      <c r="EM23" s="24">
        <v>0</v>
      </c>
      <c r="EN23" s="24">
        <v>0</v>
      </c>
      <c r="EO23" s="24">
        <f t="shared" si="90"/>
        <v>16</v>
      </c>
      <c r="EP23" s="28">
        <v>0</v>
      </c>
      <c r="EQ23" s="24">
        <v>0</v>
      </c>
      <c r="ER23" s="24">
        <v>0</v>
      </c>
      <c r="ES23" s="24">
        <v>12</v>
      </c>
      <c r="ET23" s="24">
        <v>0</v>
      </c>
      <c r="EU23" s="24">
        <v>0</v>
      </c>
      <c r="EV23" s="24">
        <v>0</v>
      </c>
      <c r="EW23" s="24">
        <f t="shared" si="91"/>
        <v>12</v>
      </c>
      <c r="EX23" s="28">
        <v>0</v>
      </c>
      <c r="EY23" s="24">
        <v>0</v>
      </c>
      <c r="EZ23" s="24">
        <v>0</v>
      </c>
      <c r="FA23" s="24">
        <v>0</v>
      </c>
      <c r="FB23" s="24">
        <v>0</v>
      </c>
      <c r="FC23" s="24">
        <v>0</v>
      </c>
      <c r="FD23" s="24">
        <v>0</v>
      </c>
      <c r="FE23" s="24">
        <f t="shared" si="92"/>
        <v>0</v>
      </c>
      <c r="FF23" s="28">
        <v>0</v>
      </c>
      <c r="FG23" s="24">
        <v>0</v>
      </c>
      <c r="FH23" s="24">
        <v>0</v>
      </c>
      <c r="FI23" s="24">
        <v>16</v>
      </c>
      <c r="FJ23" s="24">
        <v>0</v>
      </c>
      <c r="FK23" s="24">
        <v>0</v>
      </c>
      <c r="FL23" s="24">
        <v>0</v>
      </c>
      <c r="FM23" s="24">
        <f t="shared" si="93"/>
        <v>16</v>
      </c>
      <c r="FN23" s="28">
        <v>0</v>
      </c>
      <c r="FO23" s="24">
        <v>0</v>
      </c>
      <c r="FP23" s="24">
        <v>0</v>
      </c>
      <c r="FQ23" s="24">
        <v>16</v>
      </c>
      <c r="FR23" s="24">
        <v>0</v>
      </c>
      <c r="FS23" s="24">
        <v>0</v>
      </c>
      <c r="FT23" s="24">
        <v>0</v>
      </c>
      <c r="FU23" s="24">
        <f t="shared" si="94"/>
        <v>16</v>
      </c>
      <c r="FV23" s="28">
        <v>0</v>
      </c>
      <c r="FW23" s="24">
        <v>0</v>
      </c>
      <c r="FX23" s="24">
        <v>0</v>
      </c>
      <c r="FY23" s="24">
        <v>16</v>
      </c>
      <c r="FZ23" s="24">
        <v>0</v>
      </c>
      <c r="GA23" s="24">
        <v>0</v>
      </c>
      <c r="GB23" s="24">
        <v>0</v>
      </c>
      <c r="GC23" s="24">
        <f t="shared" si="95"/>
        <v>16</v>
      </c>
      <c r="GD23" s="28">
        <v>0</v>
      </c>
      <c r="GE23" s="24">
        <v>0</v>
      </c>
      <c r="GF23" s="24">
        <v>0</v>
      </c>
      <c r="GG23" s="24">
        <v>16</v>
      </c>
      <c r="GH23" s="24">
        <v>0</v>
      </c>
      <c r="GI23" s="24">
        <v>0</v>
      </c>
      <c r="GJ23" s="24">
        <v>0</v>
      </c>
      <c r="GK23" s="24">
        <f t="shared" si="96"/>
        <v>16</v>
      </c>
      <c r="GL23" s="28">
        <v>0</v>
      </c>
      <c r="GM23" s="24">
        <v>0</v>
      </c>
      <c r="GN23" s="24">
        <v>0</v>
      </c>
      <c r="GO23" s="24">
        <v>16</v>
      </c>
      <c r="GP23" s="24">
        <v>0</v>
      </c>
      <c r="GQ23" s="24">
        <v>0</v>
      </c>
      <c r="GR23" s="24">
        <v>0</v>
      </c>
      <c r="GS23" s="24">
        <f t="shared" si="97"/>
        <v>16</v>
      </c>
      <c r="GT23" s="28">
        <v>0</v>
      </c>
      <c r="GU23" s="24">
        <v>0</v>
      </c>
      <c r="GV23" s="24">
        <v>0</v>
      </c>
      <c r="GW23" s="24">
        <v>20</v>
      </c>
      <c r="GX23" s="24">
        <v>0</v>
      </c>
      <c r="GY23" s="24">
        <v>0</v>
      </c>
      <c r="GZ23" s="24">
        <v>0</v>
      </c>
      <c r="HA23" s="24">
        <f t="shared" si="98"/>
        <v>20</v>
      </c>
      <c r="HB23" s="28">
        <v>0</v>
      </c>
      <c r="HC23" s="24">
        <v>0</v>
      </c>
      <c r="HD23" s="24">
        <v>0</v>
      </c>
      <c r="HE23" s="24">
        <v>20</v>
      </c>
      <c r="HF23" s="24">
        <v>0</v>
      </c>
      <c r="HG23" s="24">
        <v>0</v>
      </c>
      <c r="HH23" s="24">
        <v>0</v>
      </c>
      <c r="HI23" s="24">
        <f t="shared" si="99"/>
        <v>20</v>
      </c>
      <c r="HJ23" s="28">
        <v>0</v>
      </c>
      <c r="HK23" s="24">
        <v>0</v>
      </c>
      <c r="HL23" s="24">
        <v>0</v>
      </c>
      <c r="HM23" s="24">
        <v>18</v>
      </c>
      <c r="HN23" s="24">
        <v>0</v>
      </c>
      <c r="HO23" s="24">
        <v>0</v>
      </c>
      <c r="HP23" s="24">
        <v>0</v>
      </c>
      <c r="HQ23" s="24">
        <f t="shared" si="100"/>
        <v>18</v>
      </c>
      <c r="HR23" s="28">
        <v>0</v>
      </c>
      <c r="HS23" s="24">
        <v>0</v>
      </c>
      <c r="HT23" s="24">
        <v>0</v>
      </c>
      <c r="HU23" s="24">
        <v>12</v>
      </c>
      <c r="HV23" s="24">
        <v>0</v>
      </c>
      <c r="HW23" s="24">
        <v>0</v>
      </c>
      <c r="HX23" s="24">
        <v>0</v>
      </c>
      <c r="HY23" s="24">
        <f t="shared" si="101"/>
        <v>12</v>
      </c>
      <c r="HZ23" s="28">
        <v>0</v>
      </c>
      <c r="IA23" s="24">
        <v>0</v>
      </c>
      <c r="IB23" s="24">
        <v>0</v>
      </c>
      <c r="IC23" s="24">
        <v>16</v>
      </c>
      <c r="ID23" s="24">
        <v>0</v>
      </c>
      <c r="IE23" s="24">
        <v>0</v>
      </c>
      <c r="IF23" s="24">
        <v>0</v>
      </c>
      <c r="IG23" s="24">
        <f t="shared" si="102"/>
        <v>16</v>
      </c>
      <c r="IH23" s="28">
        <v>0</v>
      </c>
      <c r="II23" s="24">
        <v>0</v>
      </c>
      <c r="IJ23" s="24">
        <v>0</v>
      </c>
      <c r="IK23" s="24">
        <v>20</v>
      </c>
      <c r="IL23" s="24">
        <v>0</v>
      </c>
      <c r="IM23" s="24">
        <v>0</v>
      </c>
      <c r="IN23" s="24">
        <v>0</v>
      </c>
      <c r="IO23" s="24">
        <f t="shared" si="103"/>
        <v>20</v>
      </c>
      <c r="IP23" s="28">
        <v>0</v>
      </c>
      <c r="IQ23" s="24">
        <v>0</v>
      </c>
      <c r="IR23" s="24">
        <v>0</v>
      </c>
      <c r="IS23" s="24">
        <v>14</v>
      </c>
      <c r="IT23" s="24">
        <v>0</v>
      </c>
      <c r="IU23" s="24">
        <v>0</v>
      </c>
      <c r="IV23" s="24">
        <v>0</v>
      </c>
      <c r="IW23" s="24">
        <f t="shared" si="104"/>
        <v>14</v>
      </c>
      <c r="IX23" s="28">
        <v>0</v>
      </c>
      <c r="IY23" s="24">
        <v>0</v>
      </c>
      <c r="IZ23" s="24">
        <v>0</v>
      </c>
      <c r="JA23" s="24">
        <v>16</v>
      </c>
      <c r="JB23" s="24">
        <v>0</v>
      </c>
      <c r="JC23" s="24">
        <v>0</v>
      </c>
      <c r="JD23" s="24">
        <v>0</v>
      </c>
      <c r="JE23" s="24">
        <f t="shared" si="105"/>
        <v>16</v>
      </c>
      <c r="JF23" s="28">
        <v>0</v>
      </c>
      <c r="JG23" s="24">
        <v>0</v>
      </c>
      <c r="JH23" s="24">
        <v>0</v>
      </c>
      <c r="JI23" s="24">
        <v>16</v>
      </c>
      <c r="JJ23" s="24">
        <v>0</v>
      </c>
      <c r="JK23" s="24">
        <v>0</v>
      </c>
      <c r="JL23" s="24">
        <v>0</v>
      </c>
      <c r="JM23" s="24">
        <f t="shared" si="106"/>
        <v>16</v>
      </c>
      <c r="JN23" s="28">
        <v>0</v>
      </c>
      <c r="JO23" s="24">
        <v>0</v>
      </c>
      <c r="JP23" s="24">
        <v>0</v>
      </c>
      <c r="JQ23" s="24"/>
      <c r="JR23" s="24">
        <v>0</v>
      </c>
      <c r="JS23" s="24">
        <v>0</v>
      </c>
      <c r="JT23" s="24">
        <v>0</v>
      </c>
      <c r="JU23" s="24">
        <f t="shared" si="107"/>
        <v>0</v>
      </c>
      <c r="JV23" s="28">
        <v>0</v>
      </c>
      <c r="JW23" s="24">
        <v>0</v>
      </c>
      <c r="JX23" s="24">
        <v>0</v>
      </c>
      <c r="JY23" s="24"/>
      <c r="JZ23" s="24">
        <v>0</v>
      </c>
      <c r="KA23" s="24">
        <v>0</v>
      </c>
      <c r="KB23" s="24">
        <v>0</v>
      </c>
      <c r="KC23" s="24">
        <f t="shared" si="108"/>
        <v>0</v>
      </c>
      <c r="KD23" s="28">
        <v>0</v>
      </c>
      <c r="KE23" s="24">
        <v>0</v>
      </c>
      <c r="KF23" s="24">
        <v>0</v>
      </c>
      <c r="KG23" s="24"/>
      <c r="KH23" s="24">
        <v>0</v>
      </c>
      <c r="KI23" s="24">
        <v>0</v>
      </c>
      <c r="KJ23" s="24">
        <v>0</v>
      </c>
      <c r="KK23" s="24">
        <f t="shared" si="109"/>
        <v>0</v>
      </c>
    </row>
    <row r="24" spans="1:297" x14ac:dyDescent="0.25">
      <c r="A24" s="30" t="s">
        <v>112</v>
      </c>
      <c r="B24" s="28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f t="shared" si="74"/>
        <v>0</v>
      </c>
      <c r="J24" s="28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f t="shared" si="75"/>
        <v>0</v>
      </c>
      <c r="R24" s="28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f t="shared" si="3"/>
        <v>0</v>
      </c>
      <c r="Z24" s="28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f t="shared" si="76"/>
        <v>0</v>
      </c>
      <c r="AH24" s="28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f t="shared" si="77"/>
        <v>0</v>
      </c>
      <c r="AP24" s="28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f t="shared" si="78"/>
        <v>0</v>
      </c>
      <c r="AX24" s="28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f t="shared" si="79"/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4">
        <f t="shared" si="80"/>
        <v>0</v>
      </c>
      <c r="BN24" s="28">
        <v>0</v>
      </c>
      <c r="BO24" s="24">
        <v>0</v>
      </c>
      <c r="BP24" s="24">
        <v>0</v>
      </c>
      <c r="BQ24" s="24">
        <v>0</v>
      </c>
      <c r="BR24" s="24">
        <v>0</v>
      </c>
      <c r="BS24" s="24">
        <v>0</v>
      </c>
      <c r="BT24" s="24">
        <v>3</v>
      </c>
      <c r="BU24" s="24">
        <f t="shared" si="81"/>
        <v>3</v>
      </c>
      <c r="BV24" s="28">
        <v>0</v>
      </c>
      <c r="BW24" s="24">
        <v>0</v>
      </c>
      <c r="BX24" s="24">
        <v>0</v>
      </c>
      <c r="BY24" s="24">
        <v>0</v>
      </c>
      <c r="BZ24" s="24">
        <v>0</v>
      </c>
      <c r="CA24" s="24">
        <v>0</v>
      </c>
      <c r="CB24" s="24">
        <v>0</v>
      </c>
      <c r="CC24" s="24">
        <f t="shared" si="82"/>
        <v>0</v>
      </c>
      <c r="CD24" s="28">
        <v>0</v>
      </c>
      <c r="CE24" s="24">
        <v>0</v>
      </c>
      <c r="CF24" s="24">
        <v>0</v>
      </c>
      <c r="CG24" s="24">
        <v>0</v>
      </c>
      <c r="CH24" s="24">
        <v>0</v>
      </c>
      <c r="CI24" s="24">
        <v>12</v>
      </c>
      <c r="CJ24" s="24">
        <v>0</v>
      </c>
      <c r="CK24" s="24">
        <f t="shared" si="83"/>
        <v>12</v>
      </c>
      <c r="CL24" s="24">
        <v>0</v>
      </c>
      <c r="CM24" s="24">
        <v>0</v>
      </c>
      <c r="CN24" s="24">
        <v>0</v>
      </c>
      <c r="CO24" s="24">
        <v>0</v>
      </c>
      <c r="CP24" s="24">
        <v>0</v>
      </c>
      <c r="CQ24" s="24">
        <v>0</v>
      </c>
      <c r="CR24" s="24">
        <v>0</v>
      </c>
      <c r="CS24" s="24">
        <f t="shared" si="84"/>
        <v>0</v>
      </c>
      <c r="CT24" s="24">
        <v>0</v>
      </c>
      <c r="CU24" s="24">
        <v>0</v>
      </c>
      <c r="CV24" s="24">
        <v>0</v>
      </c>
      <c r="CW24" s="24">
        <v>0</v>
      </c>
      <c r="CX24" s="24">
        <v>0</v>
      </c>
      <c r="CY24" s="24">
        <v>0</v>
      </c>
      <c r="CZ24" s="24">
        <v>0</v>
      </c>
      <c r="DA24" s="24">
        <f t="shared" si="85"/>
        <v>0</v>
      </c>
      <c r="DB24" s="28">
        <v>0</v>
      </c>
      <c r="DC24" s="24">
        <v>0</v>
      </c>
      <c r="DD24" s="24">
        <v>0</v>
      </c>
      <c r="DE24" s="24">
        <v>0</v>
      </c>
      <c r="DF24" s="24">
        <v>0</v>
      </c>
      <c r="DG24" s="24">
        <v>0</v>
      </c>
      <c r="DH24" s="24">
        <v>0</v>
      </c>
      <c r="DI24" s="24">
        <f t="shared" si="86"/>
        <v>0</v>
      </c>
      <c r="DJ24" s="28">
        <v>0</v>
      </c>
      <c r="DK24" s="24">
        <v>0</v>
      </c>
      <c r="DL24" s="24">
        <v>0</v>
      </c>
      <c r="DM24" s="24">
        <v>0</v>
      </c>
      <c r="DN24" s="24">
        <v>0</v>
      </c>
      <c r="DO24" s="24">
        <v>0</v>
      </c>
      <c r="DP24" s="24">
        <v>0</v>
      </c>
      <c r="DQ24" s="24">
        <f t="shared" si="87"/>
        <v>0</v>
      </c>
      <c r="DR24" s="28">
        <v>0</v>
      </c>
      <c r="DS24" s="24">
        <v>0</v>
      </c>
      <c r="DT24" s="24">
        <v>0</v>
      </c>
      <c r="DU24" s="24">
        <v>0</v>
      </c>
      <c r="DV24" s="24">
        <v>0</v>
      </c>
      <c r="DW24" s="24">
        <v>10</v>
      </c>
      <c r="DX24" s="24">
        <v>0</v>
      </c>
      <c r="DY24" s="24">
        <f t="shared" si="88"/>
        <v>10</v>
      </c>
      <c r="DZ24" s="28">
        <v>0</v>
      </c>
      <c r="EA24" s="24">
        <v>0</v>
      </c>
      <c r="EB24" s="24">
        <v>0</v>
      </c>
      <c r="EC24" s="24">
        <v>0</v>
      </c>
      <c r="ED24" s="24">
        <v>0</v>
      </c>
      <c r="EE24" s="24">
        <v>0</v>
      </c>
      <c r="EF24" s="24">
        <v>0</v>
      </c>
      <c r="EG24" s="24">
        <f t="shared" si="89"/>
        <v>0</v>
      </c>
      <c r="EH24" s="28">
        <v>0</v>
      </c>
      <c r="EI24" s="24">
        <v>0</v>
      </c>
      <c r="EJ24" s="24">
        <v>0</v>
      </c>
      <c r="EK24" s="24">
        <v>0</v>
      </c>
      <c r="EL24" s="24">
        <v>0</v>
      </c>
      <c r="EM24" s="24">
        <v>0</v>
      </c>
      <c r="EN24" s="24">
        <v>10</v>
      </c>
      <c r="EO24" s="24">
        <f t="shared" si="90"/>
        <v>10</v>
      </c>
      <c r="EP24" s="28">
        <v>0</v>
      </c>
      <c r="EQ24" s="24">
        <v>0</v>
      </c>
      <c r="ER24" s="24">
        <v>0</v>
      </c>
      <c r="ES24" s="24">
        <v>0</v>
      </c>
      <c r="ET24" s="24">
        <v>0</v>
      </c>
      <c r="EU24" s="24">
        <v>0</v>
      </c>
      <c r="EV24" s="24">
        <v>0</v>
      </c>
      <c r="EW24" s="24">
        <f t="shared" si="91"/>
        <v>0</v>
      </c>
      <c r="EX24" s="28">
        <v>0</v>
      </c>
      <c r="EY24" s="24">
        <v>0</v>
      </c>
      <c r="EZ24" s="24">
        <v>0</v>
      </c>
      <c r="FA24" s="24">
        <v>0</v>
      </c>
      <c r="FB24" s="24">
        <v>0</v>
      </c>
      <c r="FC24" s="24">
        <v>0</v>
      </c>
      <c r="FD24" s="24">
        <v>0</v>
      </c>
      <c r="FE24" s="24">
        <f t="shared" si="92"/>
        <v>0</v>
      </c>
      <c r="FF24" s="28">
        <v>0</v>
      </c>
      <c r="FG24" s="24">
        <v>0</v>
      </c>
      <c r="FH24" s="24">
        <v>0</v>
      </c>
      <c r="FI24" s="24">
        <v>0</v>
      </c>
      <c r="FJ24" s="24">
        <v>0</v>
      </c>
      <c r="FK24" s="24">
        <v>0</v>
      </c>
      <c r="FL24" s="24">
        <v>0</v>
      </c>
      <c r="FM24" s="24">
        <f t="shared" si="93"/>
        <v>0</v>
      </c>
      <c r="FN24" s="28">
        <v>0</v>
      </c>
      <c r="FO24" s="24">
        <v>0</v>
      </c>
      <c r="FP24" s="24">
        <v>0</v>
      </c>
      <c r="FQ24" s="24">
        <v>0</v>
      </c>
      <c r="FR24" s="24">
        <v>0</v>
      </c>
      <c r="FS24" s="24">
        <v>0</v>
      </c>
      <c r="FT24" s="24">
        <v>0</v>
      </c>
      <c r="FU24" s="24">
        <f t="shared" si="94"/>
        <v>0</v>
      </c>
      <c r="FV24" s="28">
        <v>0</v>
      </c>
      <c r="FW24" s="24">
        <v>0</v>
      </c>
      <c r="FX24" s="24">
        <v>0</v>
      </c>
      <c r="FY24" s="24">
        <v>0</v>
      </c>
      <c r="FZ24" s="24">
        <v>0</v>
      </c>
      <c r="GA24" s="24">
        <v>0</v>
      </c>
      <c r="GB24" s="24">
        <v>0</v>
      </c>
      <c r="GC24" s="24">
        <f t="shared" si="95"/>
        <v>0</v>
      </c>
      <c r="GD24" s="28">
        <v>0</v>
      </c>
      <c r="GE24" s="24">
        <v>0</v>
      </c>
      <c r="GF24" s="24">
        <v>0</v>
      </c>
      <c r="GG24" s="24">
        <v>0</v>
      </c>
      <c r="GH24" s="24">
        <v>0</v>
      </c>
      <c r="GI24" s="24">
        <v>0</v>
      </c>
      <c r="GJ24" s="24">
        <v>0</v>
      </c>
      <c r="GK24" s="24">
        <f t="shared" si="96"/>
        <v>0</v>
      </c>
      <c r="GL24" s="28">
        <v>0</v>
      </c>
      <c r="GM24" s="24">
        <v>0</v>
      </c>
      <c r="GN24" s="24">
        <v>0</v>
      </c>
      <c r="GO24" s="24">
        <v>0</v>
      </c>
      <c r="GP24" s="24">
        <v>0</v>
      </c>
      <c r="GQ24" s="24">
        <v>0</v>
      </c>
      <c r="GR24" s="24">
        <v>0</v>
      </c>
      <c r="GS24" s="24">
        <f t="shared" si="97"/>
        <v>0</v>
      </c>
      <c r="GT24" s="28">
        <v>0</v>
      </c>
      <c r="GU24" s="24">
        <v>0</v>
      </c>
      <c r="GV24" s="24">
        <v>0</v>
      </c>
      <c r="GW24" s="24">
        <v>0</v>
      </c>
      <c r="GX24" s="24">
        <v>0</v>
      </c>
      <c r="GY24" s="24">
        <v>0</v>
      </c>
      <c r="GZ24" s="24">
        <v>0</v>
      </c>
      <c r="HA24" s="24">
        <f t="shared" si="98"/>
        <v>0</v>
      </c>
      <c r="HB24" s="28">
        <v>0</v>
      </c>
      <c r="HC24" s="24">
        <v>0</v>
      </c>
      <c r="HD24" s="24">
        <v>0</v>
      </c>
      <c r="HE24" s="24">
        <v>0</v>
      </c>
      <c r="HF24" s="24">
        <v>0</v>
      </c>
      <c r="HG24" s="24">
        <v>0</v>
      </c>
      <c r="HH24" s="24">
        <v>0</v>
      </c>
      <c r="HI24" s="24">
        <f t="shared" si="99"/>
        <v>0</v>
      </c>
      <c r="HJ24" s="28">
        <v>0</v>
      </c>
      <c r="HK24" s="24">
        <v>0</v>
      </c>
      <c r="HL24" s="24">
        <v>0</v>
      </c>
      <c r="HM24" s="24">
        <v>0</v>
      </c>
      <c r="HN24" s="24">
        <v>0</v>
      </c>
      <c r="HO24" s="24">
        <v>0</v>
      </c>
      <c r="HP24" s="24">
        <v>0</v>
      </c>
      <c r="HQ24" s="24">
        <f t="shared" si="100"/>
        <v>0</v>
      </c>
      <c r="HR24" s="28">
        <v>0</v>
      </c>
      <c r="HS24" s="24">
        <v>0</v>
      </c>
      <c r="HT24" s="24">
        <v>0</v>
      </c>
      <c r="HU24" s="24">
        <v>0</v>
      </c>
      <c r="HV24" s="24">
        <v>0</v>
      </c>
      <c r="HW24" s="24">
        <v>0</v>
      </c>
      <c r="HX24" s="24">
        <v>0</v>
      </c>
      <c r="HY24" s="24">
        <f t="shared" si="101"/>
        <v>0</v>
      </c>
      <c r="HZ24" s="28">
        <v>0</v>
      </c>
      <c r="IA24" s="24">
        <v>0</v>
      </c>
      <c r="IB24" s="24">
        <v>0</v>
      </c>
      <c r="IC24" s="24">
        <v>0</v>
      </c>
      <c r="ID24" s="24">
        <v>0</v>
      </c>
      <c r="IE24" s="24">
        <v>0</v>
      </c>
      <c r="IF24" s="24">
        <v>0</v>
      </c>
      <c r="IG24" s="24">
        <f t="shared" si="102"/>
        <v>0</v>
      </c>
      <c r="IH24" s="28">
        <v>0</v>
      </c>
      <c r="II24" s="24">
        <v>0</v>
      </c>
      <c r="IJ24" s="24">
        <v>0</v>
      </c>
      <c r="IK24" s="24">
        <v>0</v>
      </c>
      <c r="IL24" s="24">
        <v>0</v>
      </c>
      <c r="IM24" s="24">
        <v>0</v>
      </c>
      <c r="IN24" s="24">
        <v>0</v>
      </c>
      <c r="IO24" s="24">
        <f t="shared" si="103"/>
        <v>0</v>
      </c>
      <c r="IP24" s="28">
        <v>0</v>
      </c>
      <c r="IQ24" s="24">
        <v>0</v>
      </c>
      <c r="IR24" s="24">
        <v>0</v>
      </c>
      <c r="IS24" s="24">
        <v>0</v>
      </c>
      <c r="IT24" s="24">
        <v>0</v>
      </c>
      <c r="IU24" s="24">
        <v>0</v>
      </c>
      <c r="IV24" s="24">
        <v>0</v>
      </c>
      <c r="IW24" s="24">
        <f t="shared" si="104"/>
        <v>0</v>
      </c>
      <c r="IX24" s="28">
        <v>0</v>
      </c>
      <c r="IY24" s="24">
        <v>0</v>
      </c>
      <c r="IZ24" s="24">
        <v>0</v>
      </c>
      <c r="JA24" s="24">
        <v>0</v>
      </c>
      <c r="JB24" s="24">
        <v>0</v>
      </c>
      <c r="JC24" s="24">
        <v>0</v>
      </c>
      <c r="JD24" s="24">
        <v>0</v>
      </c>
      <c r="JE24" s="24">
        <f t="shared" si="105"/>
        <v>0</v>
      </c>
      <c r="JF24" s="28">
        <v>0</v>
      </c>
      <c r="JG24" s="24">
        <v>0</v>
      </c>
      <c r="JH24" s="24">
        <v>0</v>
      </c>
      <c r="JI24" s="24">
        <v>0</v>
      </c>
      <c r="JJ24" s="24">
        <v>0</v>
      </c>
      <c r="JK24" s="24">
        <v>0</v>
      </c>
      <c r="JL24" s="24">
        <v>0</v>
      </c>
      <c r="JM24" s="24">
        <f t="shared" si="106"/>
        <v>0</v>
      </c>
      <c r="JN24" s="28">
        <v>0</v>
      </c>
      <c r="JO24" s="24">
        <v>0</v>
      </c>
      <c r="JP24" s="24">
        <v>0</v>
      </c>
      <c r="JQ24" s="24">
        <v>0</v>
      </c>
      <c r="JR24" s="24">
        <v>0</v>
      </c>
      <c r="JS24" s="24">
        <v>0</v>
      </c>
      <c r="JT24" s="24">
        <v>0</v>
      </c>
      <c r="JU24" s="24">
        <f t="shared" si="107"/>
        <v>0</v>
      </c>
      <c r="JV24" s="28">
        <v>0</v>
      </c>
      <c r="JW24" s="24">
        <v>0</v>
      </c>
      <c r="JX24" s="24">
        <v>0</v>
      </c>
      <c r="JY24" s="24">
        <v>0</v>
      </c>
      <c r="JZ24" s="24">
        <v>0</v>
      </c>
      <c r="KA24" s="24">
        <v>0</v>
      </c>
      <c r="KB24" s="24">
        <v>0</v>
      </c>
      <c r="KC24" s="24">
        <f t="shared" si="108"/>
        <v>0</v>
      </c>
      <c r="KD24" s="28">
        <v>0</v>
      </c>
      <c r="KE24" s="24">
        <v>0</v>
      </c>
      <c r="KF24" s="24">
        <v>0</v>
      </c>
      <c r="KG24" s="24">
        <v>0</v>
      </c>
      <c r="KH24" s="24">
        <v>0</v>
      </c>
      <c r="KI24" s="24">
        <v>0</v>
      </c>
      <c r="KJ24" s="24">
        <v>0</v>
      </c>
      <c r="KK24" s="24">
        <f t="shared" si="109"/>
        <v>0</v>
      </c>
    </row>
    <row r="25" spans="1:297" x14ac:dyDescent="0.25">
      <c r="A25" s="30" t="s">
        <v>31</v>
      </c>
      <c r="B25" s="28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f t="shared" si="74"/>
        <v>0</v>
      </c>
      <c r="J25" s="28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f t="shared" si="75"/>
        <v>0</v>
      </c>
      <c r="R25" s="28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f t="shared" si="3"/>
        <v>0</v>
      </c>
      <c r="Z25" s="28">
        <v>0</v>
      </c>
      <c r="AA25" s="24">
        <v>0</v>
      </c>
      <c r="AB25" s="24">
        <v>0</v>
      </c>
      <c r="AC25" s="24">
        <v>0</v>
      </c>
      <c r="AD25" s="24">
        <v>14</v>
      </c>
      <c r="AE25" s="24">
        <v>0</v>
      </c>
      <c r="AF25" s="24">
        <v>0</v>
      </c>
      <c r="AG25" s="24">
        <f t="shared" si="76"/>
        <v>14</v>
      </c>
      <c r="AH25" s="28">
        <v>0</v>
      </c>
      <c r="AI25" s="24">
        <v>0</v>
      </c>
      <c r="AJ25" s="24">
        <v>0</v>
      </c>
      <c r="AK25" s="24">
        <v>0</v>
      </c>
      <c r="AL25" s="24">
        <v>10</v>
      </c>
      <c r="AM25" s="24">
        <v>0</v>
      </c>
      <c r="AN25" s="24">
        <v>0</v>
      </c>
      <c r="AO25" s="24">
        <f t="shared" si="77"/>
        <v>10</v>
      </c>
      <c r="AP25" s="28">
        <v>0</v>
      </c>
      <c r="AQ25" s="24">
        <v>0</v>
      </c>
      <c r="AR25" s="24">
        <v>0</v>
      </c>
      <c r="AS25" s="24">
        <v>0</v>
      </c>
      <c r="AT25" s="24">
        <v>14</v>
      </c>
      <c r="AU25" s="24">
        <v>0</v>
      </c>
      <c r="AV25" s="24">
        <v>0</v>
      </c>
      <c r="AW25" s="24">
        <f t="shared" si="78"/>
        <v>14</v>
      </c>
      <c r="AX25" s="28">
        <v>0</v>
      </c>
      <c r="AY25" s="24">
        <v>0</v>
      </c>
      <c r="AZ25" s="24">
        <v>0</v>
      </c>
      <c r="BA25" s="24">
        <v>0</v>
      </c>
      <c r="BB25" s="24">
        <v>16</v>
      </c>
      <c r="BC25" s="24">
        <v>0</v>
      </c>
      <c r="BD25" s="24">
        <v>0</v>
      </c>
      <c r="BE25" s="24">
        <f t="shared" si="79"/>
        <v>16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4">
        <f t="shared" si="80"/>
        <v>0</v>
      </c>
      <c r="BN25" s="28">
        <v>0</v>
      </c>
      <c r="BO25" s="24">
        <v>0</v>
      </c>
      <c r="BP25" s="24">
        <v>0</v>
      </c>
      <c r="BQ25" s="24">
        <v>0</v>
      </c>
      <c r="BR25" s="24">
        <v>17</v>
      </c>
      <c r="BS25" s="24">
        <v>0</v>
      </c>
      <c r="BT25" s="24">
        <v>0</v>
      </c>
      <c r="BU25" s="24">
        <f t="shared" si="81"/>
        <v>17</v>
      </c>
      <c r="BV25" s="28">
        <v>0</v>
      </c>
      <c r="BW25" s="24">
        <v>0</v>
      </c>
      <c r="BX25" s="24">
        <v>0</v>
      </c>
      <c r="BY25" s="24">
        <v>0</v>
      </c>
      <c r="BZ25" s="24">
        <v>0</v>
      </c>
      <c r="CA25" s="24">
        <v>0</v>
      </c>
      <c r="CB25" s="24">
        <v>0</v>
      </c>
      <c r="CC25" s="24">
        <f t="shared" si="82"/>
        <v>0</v>
      </c>
      <c r="CD25" s="28">
        <v>0</v>
      </c>
      <c r="CE25" s="24">
        <v>0</v>
      </c>
      <c r="CF25" s="24">
        <v>0</v>
      </c>
      <c r="CG25" s="24">
        <v>0</v>
      </c>
      <c r="CH25" s="24">
        <v>0</v>
      </c>
      <c r="CI25" s="24">
        <v>0</v>
      </c>
      <c r="CJ25" s="24">
        <v>0</v>
      </c>
      <c r="CK25" s="24">
        <f t="shared" si="83"/>
        <v>0</v>
      </c>
      <c r="CL25" s="24">
        <v>0</v>
      </c>
      <c r="CM25" s="24">
        <v>0</v>
      </c>
      <c r="CN25" s="24">
        <v>0</v>
      </c>
      <c r="CO25" s="24">
        <v>0</v>
      </c>
      <c r="CP25" s="24">
        <v>0</v>
      </c>
      <c r="CQ25" s="24">
        <v>0</v>
      </c>
      <c r="CR25" s="24">
        <v>0</v>
      </c>
      <c r="CS25" s="24">
        <f t="shared" si="84"/>
        <v>0</v>
      </c>
      <c r="CT25" s="24">
        <v>0</v>
      </c>
      <c r="CU25" s="24">
        <v>0</v>
      </c>
      <c r="CV25" s="24">
        <v>0</v>
      </c>
      <c r="CW25" s="24">
        <v>0</v>
      </c>
      <c r="CX25" s="24">
        <v>0</v>
      </c>
      <c r="CY25" s="24">
        <v>0</v>
      </c>
      <c r="CZ25" s="24">
        <v>0</v>
      </c>
      <c r="DA25" s="24">
        <f t="shared" si="85"/>
        <v>0</v>
      </c>
      <c r="DB25" s="28">
        <v>0</v>
      </c>
      <c r="DC25" s="24">
        <v>0</v>
      </c>
      <c r="DD25" s="24">
        <v>0</v>
      </c>
      <c r="DE25" s="24">
        <v>0</v>
      </c>
      <c r="DF25" s="24">
        <v>0</v>
      </c>
      <c r="DG25" s="24">
        <v>0</v>
      </c>
      <c r="DH25" s="24">
        <v>0</v>
      </c>
      <c r="DI25" s="24">
        <f t="shared" si="86"/>
        <v>0</v>
      </c>
      <c r="DJ25" s="28">
        <v>0</v>
      </c>
      <c r="DK25" s="24">
        <v>0</v>
      </c>
      <c r="DL25" s="24">
        <v>0</v>
      </c>
      <c r="DM25" s="24">
        <v>0</v>
      </c>
      <c r="DN25" s="24">
        <v>12</v>
      </c>
      <c r="DO25" s="24">
        <v>0</v>
      </c>
      <c r="DP25" s="24">
        <v>0</v>
      </c>
      <c r="DQ25" s="24">
        <f t="shared" si="87"/>
        <v>12</v>
      </c>
      <c r="DR25" s="28">
        <v>0</v>
      </c>
      <c r="DS25" s="24">
        <v>0</v>
      </c>
      <c r="DT25" s="24">
        <v>0</v>
      </c>
      <c r="DU25" s="24">
        <v>0</v>
      </c>
      <c r="DV25" s="24">
        <v>0</v>
      </c>
      <c r="DW25" s="24">
        <v>0</v>
      </c>
      <c r="DX25" s="24">
        <v>0</v>
      </c>
      <c r="DY25" s="24">
        <f t="shared" si="88"/>
        <v>0</v>
      </c>
      <c r="DZ25" s="28">
        <v>0</v>
      </c>
      <c r="EA25" s="24">
        <v>0</v>
      </c>
      <c r="EB25" s="24">
        <v>0</v>
      </c>
      <c r="EC25" s="24">
        <v>0</v>
      </c>
      <c r="ED25" s="24">
        <v>0</v>
      </c>
      <c r="EE25" s="24">
        <v>0</v>
      </c>
      <c r="EF25" s="24">
        <v>0</v>
      </c>
      <c r="EG25" s="24">
        <f t="shared" si="89"/>
        <v>0</v>
      </c>
      <c r="EH25" s="28">
        <v>0</v>
      </c>
      <c r="EI25" s="24">
        <v>0</v>
      </c>
      <c r="EJ25" s="24">
        <v>0</v>
      </c>
      <c r="EK25" s="24">
        <v>0</v>
      </c>
      <c r="EL25" s="24">
        <v>0</v>
      </c>
      <c r="EM25" s="24">
        <v>0</v>
      </c>
      <c r="EN25" s="24">
        <v>0</v>
      </c>
      <c r="EO25" s="24">
        <f t="shared" si="90"/>
        <v>0</v>
      </c>
      <c r="EP25" s="28">
        <v>0</v>
      </c>
      <c r="EQ25" s="24">
        <v>0</v>
      </c>
      <c r="ER25" s="24">
        <v>0</v>
      </c>
      <c r="ES25" s="24">
        <v>0</v>
      </c>
      <c r="ET25" s="24">
        <v>0</v>
      </c>
      <c r="EU25" s="24">
        <v>0</v>
      </c>
      <c r="EV25" s="24">
        <v>0</v>
      </c>
      <c r="EW25" s="24">
        <f t="shared" si="91"/>
        <v>0</v>
      </c>
      <c r="EX25" s="28">
        <v>0</v>
      </c>
      <c r="EY25" s="24">
        <v>0</v>
      </c>
      <c r="EZ25" s="24">
        <v>0</v>
      </c>
      <c r="FA25" s="24">
        <v>0</v>
      </c>
      <c r="FB25" s="24">
        <v>0</v>
      </c>
      <c r="FC25" s="24">
        <v>0</v>
      </c>
      <c r="FD25" s="24">
        <v>0</v>
      </c>
      <c r="FE25" s="24">
        <f t="shared" si="92"/>
        <v>0</v>
      </c>
      <c r="FF25" s="28">
        <v>0</v>
      </c>
      <c r="FG25" s="24">
        <v>0</v>
      </c>
      <c r="FH25" s="24">
        <v>0</v>
      </c>
      <c r="FI25" s="24">
        <v>0</v>
      </c>
      <c r="FJ25" s="24">
        <v>0</v>
      </c>
      <c r="FK25" s="24">
        <v>0</v>
      </c>
      <c r="FL25" s="24">
        <v>0</v>
      </c>
      <c r="FM25" s="24">
        <f t="shared" si="93"/>
        <v>0</v>
      </c>
      <c r="FN25" s="28">
        <v>0</v>
      </c>
      <c r="FO25" s="24">
        <v>0</v>
      </c>
      <c r="FP25" s="24">
        <v>0</v>
      </c>
      <c r="FQ25" s="24">
        <v>0</v>
      </c>
      <c r="FR25" s="24">
        <v>0</v>
      </c>
      <c r="FS25" s="24">
        <v>0</v>
      </c>
      <c r="FT25" s="24">
        <v>0</v>
      </c>
      <c r="FU25" s="24">
        <f t="shared" si="94"/>
        <v>0</v>
      </c>
      <c r="FV25" s="28">
        <v>0</v>
      </c>
      <c r="FW25" s="24">
        <v>0</v>
      </c>
      <c r="FX25" s="24">
        <v>0</v>
      </c>
      <c r="FY25" s="24">
        <v>0</v>
      </c>
      <c r="FZ25" s="24">
        <v>0</v>
      </c>
      <c r="GA25" s="24">
        <v>0</v>
      </c>
      <c r="GB25" s="24">
        <v>0</v>
      </c>
      <c r="GC25" s="24">
        <f t="shared" si="95"/>
        <v>0</v>
      </c>
      <c r="GD25" s="28">
        <v>0</v>
      </c>
      <c r="GE25" s="24">
        <v>0</v>
      </c>
      <c r="GF25" s="24">
        <v>0</v>
      </c>
      <c r="GG25" s="24">
        <v>0</v>
      </c>
      <c r="GH25" s="24">
        <v>0</v>
      </c>
      <c r="GI25" s="24">
        <v>0</v>
      </c>
      <c r="GJ25" s="24">
        <v>0</v>
      </c>
      <c r="GK25" s="24">
        <f t="shared" si="96"/>
        <v>0</v>
      </c>
      <c r="GL25" s="28">
        <v>0</v>
      </c>
      <c r="GM25" s="24">
        <v>0</v>
      </c>
      <c r="GN25" s="24">
        <v>0</v>
      </c>
      <c r="GO25" s="24">
        <v>0</v>
      </c>
      <c r="GP25" s="24">
        <v>0</v>
      </c>
      <c r="GQ25" s="24">
        <v>0</v>
      </c>
      <c r="GR25" s="24">
        <v>0</v>
      </c>
      <c r="GS25" s="24">
        <f t="shared" si="97"/>
        <v>0</v>
      </c>
      <c r="GT25" s="28">
        <v>0</v>
      </c>
      <c r="GU25" s="24">
        <v>0</v>
      </c>
      <c r="GV25" s="24">
        <v>0</v>
      </c>
      <c r="GW25" s="24">
        <v>0</v>
      </c>
      <c r="GX25" s="24">
        <v>0</v>
      </c>
      <c r="GY25" s="24">
        <v>0</v>
      </c>
      <c r="GZ25" s="24">
        <v>0</v>
      </c>
      <c r="HA25" s="24">
        <f t="shared" si="98"/>
        <v>0</v>
      </c>
      <c r="HB25" s="28">
        <v>0</v>
      </c>
      <c r="HC25" s="24">
        <v>0</v>
      </c>
      <c r="HD25" s="24">
        <v>0</v>
      </c>
      <c r="HE25" s="24">
        <v>0</v>
      </c>
      <c r="HF25" s="24">
        <v>0</v>
      </c>
      <c r="HG25" s="24">
        <v>0</v>
      </c>
      <c r="HH25" s="24">
        <v>0</v>
      </c>
      <c r="HI25" s="24">
        <f t="shared" si="99"/>
        <v>0</v>
      </c>
      <c r="HJ25" s="28">
        <v>0</v>
      </c>
      <c r="HK25" s="24">
        <v>0</v>
      </c>
      <c r="HL25" s="24">
        <v>0</v>
      </c>
      <c r="HM25" s="24">
        <v>0</v>
      </c>
      <c r="HN25" s="24">
        <v>0</v>
      </c>
      <c r="HO25" s="24">
        <v>0</v>
      </c>
      <c r="HP25" s="24">
        <v>0</v>
      </c>
      <c r="HQ25" s="24">
        <f t="shared" si="100"/>
        <v>0</v>
      </c>
      <c r="HR25" s="28">
        <v>0</v>
      </c>
      <c r="HS25" s="24">
        <v>0</v>
      </c>
      <c r="HT25" s="24">
        <v>0</v>
      </c>
      <c r="HU25" s="24">
        <v>0</v>
      </c>
      <c r="HV25" s="24">
        <v>0</v>
      </c>
      <c r="HW25" s="24">
        <v>0</v>
      </c>
      <c r="HX25" s="24">
        <v>0</v>
      </c>
      <c r="HY25" s="24">
        <f t="shared" si="101"/>
        <v>0</v>
      </c>
      <c r="HZ25" s="28">
        <v>0</v>
      </c>
      <c r="IA25" s="24">
        <v>0</v>
      </c>
      <c r="IB25" s="24">
        <v>0</v>
      </c>
      <c r="IC25" s="24">
        <v>0</v>
      </c>
      <c r="ID25" s="24">
        <v>0</v>
      </c>
      <c r="IE25" s="24">
        <v>0</v>
      </c>
      <c r="IF25" s="24">
        <v>0</v>
      </c>
      <c r="IG25" s="24">
        <f t="shared" si="102"/>
        <v>0</v>
      </c>
      <c r="IH25" s="28">
        <v>0</v>
      </c>
      <c r="II25" s="24">
        <v>0</v>
      </c>
      <c r="IJ25" s="24">
        <v>0</v>
      </c>
      <c r="IK25" s="24">
        <v>0</v>
      </c>
      <c r="IL25" s="24">
        <v>0</v>
      </c>
      <c r="IM25" s="24">
        <v>0</v>
      </c>
      <c r="IN25" s="24">
        <v>0</v>
      </c>
      <c r="IO25" s="24">
        <f t="shared" si="103"/>
        <v>0</v>
      </c>
      <c r="IP25" s="28">
        <v>0</v>
      </c>
      <c r="IQ25" s="24">
        <v>0</v>
      </c>
      <c r="IR25" s="24">
        <v>0</v>
      </c>
      <c r="IS25" s="24">
        <v>0</v>
      </c>
      <c r="IT25" s="24">
        <v>0</v>
      </c>
      <c r="IU25" s="24">
        <v>0</v>
      </c>
      <c r="IV25" s="24">
        <v>0</v>
      </c>
      <c r="IW25" s="24">
        <f t="shared" si="104"/>
        <v>0</v>
      </c>
      <c r="IX25" s="28">
        <v>0</v>
      </c>
      <c r="IY25" s="24">
        <v>0</v>
      </c>
      <c r="IZ25" s="24">
        <v>0</v>
      </c>
      <c r="JA25" s="24">
        <v>0</v>
      </c>
      <c r="JB25" s="24">
        <v>0</v>
      </c>
      <c r="JC25" s="24">
        <v>0</v>
      </c>
      <c r="JD25" s="24">
        <v>0</v>
      </c>
      <c r="JE25" s="24">
        <f t="shared" si="105"/>
        <v>0</v>
      </c>
      <c r="JF25" s="28">
        <v>0</v>
      </c>
      <c r="JG25" s="24">
        <v>0</v>
      </c>
      <c r="JH25" s="24">
        <v>0</v>
      </c>
      <c r="JI25" s="24">
        <v>0</v>
      </c>
      <c r="JJ25" s="24">
        <v>0</v>
      </c>
      <c r="JK25" s="24">
        <v>0</v>
      </c>
      <c r="JL25" s="24">
        <v>0</v>
      </c>
      <c r="JM25" s="24">
        <f t="shared" si="106"/>
        <v>0</v>
      </c>
      <c r="JN25" s="28">
        <v>0</v>
      </c>
      <c r="JO25" s="24">
        <v>0</v>
      </c>
      <c r="JP25" s="24">
        <v>0</v>
      </c>
      <c r="JQ25" s="24">
        <v>0</v>
      </c>
      <c r="JR25" s="24">
        <v>0</v>
      </c>
      <c r="JS25" s="24">
        <v>0</v>
      </c>
      <c r="JT25" s="24">
        <v>0</v>
      </c>
      <c r="JU25" s="24">
        <f t="shared" si="107"/>
        <v>0</v>
      </c>
      <c r="JV25" s="28">
        <v>0</v>
      </c>
      <c r="JW25" s="24">
        <v>0</v>
      </c>
      <c r="JX25" s="24">
        <v>0</v>
      </c>
      <c r="JY25" s="24">
        <v>0</v>
      </c>
      <c r="JZ25" s="24">
        <v>0</v>
      </c>
      <c r="KA25" s="24">
        <v>0</v>
      </c>
      <c r="KB25" s="24">
        <v>0</v>
      </c>
      <c r="KC25" s="24">
        <f t="shared" si="108"/>
        <v>0</v>
      </c>
      <c r="KD25" s="28">
        <v>0</v>
      </c>
      <c r="KE25" s="24">
        <v>0</v>
      </c>
      <c r="KF25" s="24">
        <v>0</v>
      </c>
      <c r="KG25" s="24">
        <v>0</v>
      </c>
      <c r="KH25" s="24">
        <v>0</v>
      </c>
      <c r="KI25" s="24">
        <v>0</v>
      </c>
      <c r="KJ25" s="24">
        <v>0</v>
      </c>
      <c r="KK25" s="24">
        <f t="shared" si="109"/>
        <v>0</v>
      </c>
    </row>
    <row r="26" spans="1:297" x14ac:dyDescent="0.25">
      <c r="A26" s="30" t="s">
        <v>52</v>
      </c>
      <c r="B26" s="28">
        <v>0</v>
      </c>
      <c r="C26" s="24">
        <v>0</v>
      </c>
      <c r="D26" s="24">
        <v>0</v>
      </c>
      <c r="E26" s="24">
        <v>0</v>
      </c>
      <c r="F26" s="24">
        <v>0</v>
      </c>
      <c r="G26" s="24">
        <v>22</v>
      </c>
      <c r="H26" s="24">
        <v>0</v>
      </c>
      <c r="I26" s="24">
        <f t="shared" si="74"/>
        <v>22</v>
      </c>
      <c r="J26" s="28">
        <v>0</v>
      </c>
      <c r="K26" s="24">
        <v>0</v>
      </c>
      <c r="L26" s="24">
        <v>0</v>
      </c>
      <c r="M26" s="24">
        <v>0</v>
      </c>
      <c r="N26" s="24">
        <v>0</v>
      </c>
      <c r="O26" s="24">
        <v>22</v>
      </c>
      <c r="P26" s="24">
        <v>0</v>
      </c>
      <c r="Q26" s="24">
        <f t="shared" si="75"/>
        <v>22</v>
      </c>
      <c r="R26" s="28">
        <v>0</v>
      </c>
      <c r="S26" s="24">
        <v>0</v>
      </c>
      <c r="T26" s="24">
        <v>0</v>
      </c>
      <c r="U26" s="24">
        <v>0</v>
      </c>
      <c r="V26" s="24">
        <v>0</v>
      </c>
      <c r="W26" s="24">
        <v>22</v>
      </c>
      <c r="X26" s="24">
        <v>0</v>
      </c>
      <c r="Y26" s="24">
        <f t="shared" si="3"/>
        <v>22</v>
      </c>
      <c r="Z26" s="28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f t="shared" si="76"/>
        <v>0</v>
      </c>
      <c r="AH26" s="28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36</v>
      </c>
      <c r="AN26" s="24">
        <v>0</v>
      </c>
      <c r="AO26" s="24">
        <f t="shared" si="77"/>
        <v>36</v>
      </c>
      <c r="AP26" s="28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28</v>
      </c>
      <c r="AV26" s="24">
        <v>0</v>
      </c>
      <c r="AW26" s="24">
        <f t="shared" si="78"/>
        <v>28</v>
      </c>
      <c r="AX26" s="28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33</v>
      </c>
      <c r="BD26" s="24">
        <v>0</v>
      </c>
      <c r="BE26" s="24">
        <f t="shared" si="79"/>
        <v>33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10</v>
      </c>
      <c r="BL26" s="28">
        <v>0</v>
      </c>
      <c r="BM26" s="24">
        <f t="shared" si="80"/>
        <v>10</v>
      </c>
      <c r="BN26" s="28">
        <v>0</v>
      </c>
      <c r="BO26" s="24">
        <v>0</v>
      </c>
      <c r="BP26" s="24">
        <v>0</v>
      </c>
      <c r="BQ26" s="24">
        <v>0</v>
      </c>
      <c r="BR26" s="24">
        <v>0</v>
      </c>
      <c r="BS26" s="24">
        <v>10</v>
      </c>
      <c r="BT26" s="24">
        <v>0</v>
      </c>
      <c r="BU26" s="24">
        <f t="shared" si="81"/>
        <v>10</v>
      </c>
      <c r="BV26" s="28">
        <v>0</v>
      </c>
      <c r="BW26" s="24">
        <v>0</v>
      </c>
      <c r="BX26" s="24">
        <v>0</v>
      </c>
      <c r="BY26" s="24">
        <v>0</v>
      </c>
      <c r="BZ26" s="24">
        <v>0</v>
      </c>
      <c r="CA26" s="24">
        <v>8</v>
      </c>
      <c r="CB26" s="24">
        <v>0</v>
      </c>
      <c r="CC26" s="24">
        <f t="shared" si="82"/>
        <v>8</v>
      </c>
      <c r="CD26" s="28">
        <v>0</v>
      </c>
      <c r="CE26" s="24">
        <v>0</v>
      </c>
      <c r="CF26" s="24">
        <v>0</v>
      </c>
      <c r="CG26" s="24">
        <v>0</v>
      </c>
      <c r="CH26" s="24">
        <v>0</v>
      </c>
      <c r="CI26" s="24">
        <v>0</v>
      </c>
      <c r="CJ26" s="24">
        <v>0</v>
      </c>
      <c r="CK26" s="24">
        <f t="shared" si="83"/>
        <v>0</v>
      </c>
      <c r="CL26" s="24">
        <v>0</v>
      </c>
      <c r="CM26" s="24">
        <v>0</v>
      </c>
      <c r="CN26" s="24">
        <v>0</v>
      </c>
      <c r="CO26" s="24">
        <v>0</v>
      </c>
      <c r="CP26" s="24">
        <v>0</v>
      </c>
      <c r="CQ26" s="24">
        <v>0</v>
      </c>
      <c r="CR26" s="24">
        <v>0</v>
      </c>
      <c r="CS26" s="24">
        <f t="shared" si="84"/>
        <v>0</v>
      </c>
      <c r="CT26" s="24">
        <v>0</v>
      </c>
      <c r="CU26" s="24">
        <v>0</v>
      </c>
      <c r="CV26" s="24">
        <v>0</v>
      </c>
      <c r="CW26" s="24">
        <v>0</v>
      </c>
      <c r="CX26" s="24">
        <v>0</v>
      </c>
      <c r="CY26" s="24">
        <v>0</v>
      </c>
      <c r="CZ26" s="24">
        <v>0</v>
      </c>
      <c r="DA26" s="24">
        <f t="shared" si="85"/>
        <v>0</v>
      </c>
      <c r="DB26" s="28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0</v>
      </c>
      <c r="DI26" s="24">
        <f t="shared" si="86"/>
        <v>0</v>
      </c>
      <c r="DJ26" s="28">
        <v>0</v>
      </c>
      <c r="DK26" s="24">
        <v>0</v>
      </c>
      <c r="DL26" s="24">
        <v>0</v>
      </c>
      <c r="DM26" s="24">
        <v>0</v>
      </c>
      <c r="DN26" s="24">
        <v>0</v>
      </c>
      <c r="DO26" s="24">
        <v>0</v>
      </c>
      <c r="DP26" s="24">
        <v>0</v>
      </c>
      <c r="DQ26" s="24">
        <f t="shared" si="87"/>
        <v>0</v>
      </c>
      <c r="DR26" s="28">
        <v>0</v>
      </c>
      <c r="DS26" s="24">
        <v>0</v>
      </c>
      <c r="DT26" s="24">
        <v>0</v>
      </c>
      <c r="DU26" s="24">
        <v>0</v>
      </c>
      <c r="DV26" s="24">
        <v>0</v>
      </c>
      <c r="DW26" s="24">
        <v>0</v>
      </c>
      <c r="DX26" s="24">
        <v>0</v>
      </c>
      <c r="DY26" s="24">
        <f t="shared" si="88"/>
        <v>0</v>
      </c>
      <c r="DZ26" s="28">
        <v>0</v>
      </c>
      <c r="EA26" s="24">
        <v>0</v>
      </c>
      <c r="EB26" s="24">
        <v>0</v>
      </c>
      <c r="EC26" s="24">
        <v>0</v>
      </c>
      <c r="ED26" s="24">
        <v>0</v>
      </c>
      <c r="EE26" s="24">
        <v>0</v>
      </c>
      <c r="EF26" s="24">
        <v>0</v>
      </c>
      <c r="EG26" s="24">
        <f t="shared" si="89"/>
        <v>0</v>
      </c>
      <c r="EH26" s="28">
        <v>0</v>
      </c>
      <c r="EI26" s="24">
        <v>0</v>
      </c>
      <c r="EJ26" s="24">
        <v>0</v>
      </c>
      <c r="EK26" s="24">
        <v>0</v>
      </c>
      <c r="EL26" s="24">
        <v>0</v>
      </c>
      <c r="EM26" s="24">
        <v>0</v>
      </c>
      <c r="EN26" s="24">
        <v>0</v>
      </c>
      <c r="EO26" s="24">
        <f t="shared" si="90"/>
        <v>0</v>
      </c>
      <c r="EP26" s="28">
        <v>0</v>
      </c>
      <c r="EQ26" s="24">
        <v>0</v>
      </c>
      <c r="ER26" s="24">
        <v>0</v>
      </c>
      <c r="ES26" s="24">
        <v>0</v>
      </c>
      <c r="ET26" s="24">
        <v>0</v>
      </c>
      <c r="EU26" s="24">
        <v>0</v>
      </c>
      <c r="EV26" s="24">
        <v>0</v>
      </c>
      <c r="EW26" s="24">
        <f t="shared" si="91"/>
        <v>0</v>
      </c>
      <c r="EX26" s="28">
        <v>0</v>
      </c>
      <c r="EY26" s="24">
        <v>0</v>
      </c>
      <c r="EZ26" s="24">
        <v>0</v>
      </c>
      <c r="FA26" s="24">
        <v>0</v>
      </c>
      <c r="FB26" s="24">
        <v>0</v>
      </c>
      <c r="FC26" s="24">
        <v>0</v>
      </c>
      <c r="FD26" s="24">
        <v>0</v>
      </c>
      <c r="FE26" s="24">
        <f t="shared" si="92"/>
        <v>0</v>
      </c>
      <c r="FF26" s="28">
        <v>0</v>
      </c>
      <c r="FG26" s="24">
        <v>0</v>
      </c>
      <c r="FH26" s="24">
        <v>0</v>
      </c>
      <c r="FI26" s="24">
        <v>0</v>
      </c>
      <c r="FJ26" s="24">
        <v>0</v>
      </c>
      <c r="FK26" s="24">
        <v>0</v>
      </c>
      <c r="FL26" s="24">
        <v>0</v>
      </c>
      <c r="FM26" s="24">
        <f t="shared" si="93"/>
        <v>0</v>
      </c>
      <c r="FN26" s="28">
        <v>0</v>
      </c>
      <c r="FO26" s="24">
        <v>0</v>
      </c>
      <c r="FP26" s="24">
        <v>0</v>
      </c>
      <c r="FQ26" s="24">
        <v>0</v>
      </c>
      <c r="FR26" s="24">
        <v>0</v>
      </c>
      <c r="FS26" s="24">
        <v>0</v>
      </c>
      <c r="FT26" s="24">
        <v>0</v>
      </c>
      <c r="FU26" s="24">
        <f t="shared" si="94"/>
        <v>0</v>
      </c>
      <c r="FV26" s="28">
        <v>0</v>
      </c>
      <c r="FW26" s="24">
        <v>0</v>
      </c>
      <c r="FX26" s="24">
        <v>0</v>
      </c>
      <c r="FY26" s="24">
        <v>0</v>
      </c>
      <c r="FZ26" s="24">
        <v>0</v>
      </c>
      <c r="GA26" s="24">
        <v>23</v>
      </c>
      <c r="GB26" s="24">
        <v>0</v>
      </c>
      <c r="GC26" s="24">
        <f t="shared" si="95"/>
        <v>23</v>
      </c>
      <c r="GD26" s="28">
        <v>0</v>
      </c>
      <c r="GE26" s="24">
        <v>0</v>
      </c>
      <c r="GF26" s="24">
        <v>0</v>
      </c>
      <c r="GG26" s="24">
        <v>0</v>
      </c>
      <c r="GH26" s="24">
        <v>0</v>
      </c>
      <c r="GI26" s="24">
        <v>0</v>
      </c>
      <c r="GJ26" s="24">
        <v>0</v>
      </c>
      <c r="GK26" s="24">
        <f t="shared" si="96"/>
        <v>0</v>
      </c>
      <c r="GL26" s="28">
        <v>0</v>
      </c>
      <c r="GM26" s="24">
        <v>0</v>
      </c>
      <c r="GN26" s="24">
        <v>0</v>
      </c>
      <c r="GO26" s="24">
        <v>0</v>
      </c>
      <c r="GP26" s="24">
        <v>0</v>
      </c>
      <c r="GQ26" s="24">
        <v>0</v>
      </c>
      <c r="GR26" s="24">
        <v>0</v>
      </c>
      <c r="GS26" s="24">
        <f t="shared" si="97"/>
        <v>0</v>
      </c>
      <c r="GT26" s="28">
        <v>0</v>
      </c>
      <c r="GU26" s="24">
        <v>0</v>
      </c>
      <c r="GV26" s="24">
        <v>0</v>
      </c>
      <c r="GW26" s="24">
        <v>0</v>
      </c>
      <c r="GX26" s="24">
        <v>0</v>
      </c>
      <c r="GY26" s="24">
        <v>0</v>
      </c>
      <c r="GZ26" s="24">
        <v>0</v>
      </c>
      <c r="HA26" s="24">
        <f t="shared" si="98"/>
        <v>0</v>
      </c>
      <c r="HB26" s="28">
        <v>0</v>
      </c>
      <c r="HC26" s="24">
        <v>0</v>
      </c>
      <c r="HD26" s="24">
        <v>0</v>
      </c>
      <c r="HE26" s="24">
        <v>0</v>
      </c>
      <c r="HF26" s="24">
        <v>0</v>
      </c>
      <c r="HG26" s="24">
        <v>0</v>
      </c>
      <c r="HH26" s="24">
        <v>0</v>
      </c>
      <c r="HI26" s="24">
        <f t="shared" si="99"/>
        <v>0</v>
      </c>
      <c r="HJ26" s="28">
        <v>0</v>
      </c>
      <c r="HK26" s="24">
        <v>0</v>
      </c>
      <c r="HL26" s="24">
        <v>0</v>
      </c>
      <c r="HM26" s="24">
        <v>0</v>
      </c>
      <c r="HN26" s="24">
        <v>0</v>
      </c>
      <c r="HO26" s="24">
        <v>0</v>
      </c>
      <c r="HP26" s="24">
        <v>0</v>
      </c>
      <c r="HQ26" s="24">
        <f t="shared" si="100"/>
        <v>0</v>
      </c>
      <c r="HR26" s="28">
        <v>0</v>
      </c>
      <c r="HS26" s="24">
        <v>0</v>
      </c>
      <c r="HT26" s="24">
        <v>0</v>
      </c>
      <c r="HU26" s="24">
        <v>0</v>
      </c>
      <c r="HV26" s="24">
        <v>0</v>
      </c>
      <c r="HW26" s="24">
        <v>0</v>
      </c>
      <c r="HX26" s="24">
        <v>0</v>
      </c>
      <c r="HY26" s="24">
        <f t="shared" si="101"/>
        <v>0</v>
      </c>
      <c r="HZ26" s="28">
        <v>0</v>
      </c>
      <c r="IA26" s="24">
        <v>0</v>
      </c>
      <c r="IB26" s="24">
        <v>0</v>
      </c>
      <c r="IC26" s="24">
        <v>0</v>
      </c>
      <c r="ID26" s="24">
        <v>0</v>
      </c>
      <c r="IE26" s="24">
        <v>0</v>
      </c>
      <c r="IF26" s="24">
        <v>0</v>
      </c>
      <c r="IG26" s="24">
        <f t="shared" si="102"/>
        <v>0</v>
      </c>
      <c r="IH26" s="28">
        <v>0</v>
      </c>
      <c r="II26" s="24">
        <v>0</v>
      </c>
      <c r="IJ26" s="24">
        <v>0</v>
      </c>
      <c r="IK26" s="24">
        <v>0</v>
      </c>
      <c r="IL26" s="24">
        <v>0</v>
      </c>
      <c r="IM26" s="24">
        <v>0</v>
      </c>
      <c r="IN26" s="24">
        <v>0</v>
      </c>
      <c r="IO26" s="24">
        <f t="shared" si="103"/>
        <v>0</v>
      </c>
      <c r="IP26" s="28">
        <v>0</v>
      </c>
      <c r="IQ26" s="24">
        <v>0</v>
      </c>
      <c r="IR26" s="24">
        <v>0</v>
      </c>
      <c r="IS26" s="24">
        <v>0</v>
      </c>
      <c r="IT26" s="24">
        <v>0</v>
      </c>
      <c r="IU26" s="24">
        <v>0</v>
      </c>
      <c r="IV26" s="24">
        <v>0</v>
      </c>
      <c r="IW26" s="24">
        <f t="shared" si="104"/>
        <v>0</v>
      </c>
      <c r="IX26" s="28">
        <v>0</v>
      </c>
      <c r="IY26" s="24">
        <v>0</v>
      </c>
      <c r="IZ26" s="24">
        <v>0</v>
      </c>
      <c r="JA26" s="24">
        <v>0</v>
      </c>
      <c r="JB26" s="24">
        <v>0</v>
      </c>
      <c r="JC26" s="24">
        <v>0</v>
      </c>
      <c r="JD26" s="24">
        <v>0</v>
      </c>
      <c r="JE26" s="24">
        <f t="shared" si="105"/>
        <v>0</v>
      </c>
      <c r="JF26" s="28">
        <v>0</v>
      </c>
      <c r="JG26" s="24">
        <v>0</v>
      </c>
      <c r="JH26" s="24">
        <v>0</v>
      </c>
      <c r="JI26" s="24">
        <v>0</v>
      </c>
      <c r="JJ26" s="24">
        <v>0</v>
      </c>
      <c r="JK26" s="24">
        <v>0</v>
      </c>
      <c r="JL26" s="24">
        <v>0</v>
      </c>
      <c r="JM26" s="24">
        <f t="shared" si="106"/>
        <v>0</v>
      </c>
      <c r="JN26" s="28">
        <v>0</v>
      </c>
      <c r="JO26" s="24">
        <v>0</v>
      </c>
      <c r="JP26" s="24">
        <v>0</v>
      </c>
      <c r="JQ26" s="24">
        <v>0</v>
      </c>
      <c r="JR26" s="24">
        <v>0</v>
      </c>
      <c r="JS26" s="24">
        <v>0</v>
      </c>
      <c r="JT26" s="24">
        <v>0</v>
      </c>
      <c r="JU26" s="24">
        <f t="shared" si="107"/>
        <v>0</v>
      </c>
      <c r="JV26" s="28">
        <v>0</v>
      </c>
      <c r="JW26" s="24">
        <v>0</v>
      </c>
      <c r="JX26" s="24">
        <v>0</v>
      </c>
      <c r="JY26" s="24">
        <v>0</v>
      </c>
      <c r="JZ26" s="24">
        <v>0</v>
      </c>
      <c r="KA26" s="24">
        <v>0</v>
      </c>
      <c r="KB26" s="24">
        <v>0</v>
      </c>
      <c r="KC26" s="24">
        <f t="shared" si="108"/>
        <v>0</v>
      </c>
      <c r="KD26" s="28">
        <v>0</v>
      </c>
      <c r="KE26" s="24">
        <v>0</v>
      </c>
      <c r="KF26" s="24">
        <v>0</v>
      </c>
      <c r="KG26" s="24">
        <v>0</v>
      </c>
      <c r="KH26" s="24">
        <v>0</v>
      </c>
      <c r="KI26" s="24">
        <v>0</v>
      </c>
      <c r="KJ26" s="24">
        <v>0</v>
      </c>
      <c r="KK26" s="24">
        <f t="shared" si="109"/>
        <v>0</v>
      </c>
    </row>
    <row r="27" spans="1:297" x14ac:dyDescent="0.25">
      <c r="A27" s="30" t="s">
        <v>131</v>
      </c>
      <c r="B27" s="28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f t="shared" si="74"/>
        <v>0</v>
      </c>
      <c r="J27" s="28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f t="shared" si="75"/>
        <v>0</v>
      </c>
      <c r="R27" s="28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f t="shared" si="3"/>
        <v>0</v>
      </c>
      <c r="Z27" s="28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f t="shared" si="76"/>
        <v>0</v>
      </c>
      <c r="AH27" s="28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f t="shared" si="77"/>
        <v>0</v>
      </c>
      <c r="AP27" s="28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f t="shared" si="78"/>
        <v>0</v>
      </c>
      <c r="AX27" s="28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f t="shared" si="79"/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4">
        <f t="shared" si="80"/>
        <v>0</v>
      </c>
      <c r="BN27" s="28">
        <v>0</v>
      </c>
      <c r="BO27" s="24">
        <v>0</v>
      </c>
      <c r="BP27" s="24">
        <v>0</v>
      </c>
      <c r="BQ27" s="24">
        <v>0</v>
      </c>
      <c r="BR27" s="24">
        <v>0</v>
      </c>
      <c r="BS27" s="24">
        <v>0</v>
      </c>
      <c r="BT27" s="24">
        <v>0</v>
      </c>
      <c r="BU27" s="24">
        <f t="shared" si="81"/>
        <v>0</v>
      </c>
      <c r="BV27" s="28">
        <v>0</v>
      </c>
      <c r="BW27" s="24">
        <v>0</v>
      </c>
      <c r="BX27" s="24">
        <v>0</v>
      </c>
      <c r="BY27" s="24">
        <v>0</v>
      </c>
      <c r="BZ27" s="24">
        <v>0</v>
      </c>
      <c r="CA27" s="24">
        <v>0</v>
      </c>
      <c r="CB27" s="24">
        <v>0</v>
      </c>
      <c r="CC27" s="24">
        <f t="shared" si="82"/>
        <v>0</v>
      </c>
      <c r="CD27" s="28">
        <v>0</v>
      </c>
      <c r="CE27" s="24">
        <v>0</v>
      </c>
      <c r="CF27" s="24">
        <v>0</v>
      </c>
      <c r="CG27" s="24">
        <v>0</v>
      </c>
      <c r="CH27" s="24">
        <v>0</v>
      </c>
      <c r="CI27" s="24">
        <v>0</v>
      </c>
      <c r="CJ27" s="24">
        <v>0</v>
      </c>
      <c r="CK27" s="24">
        <f t="shared" si="83"/>
        <v>0</v>
      </c>
      <c r="CL27" s="24">
        <v>0</v>
      </c>
      <c r="CM27" s="24">
        <v>0</v>
      </c>
      <c r="CN27" s="24">
        <v>0</v>
      </c>
      <c r="CO27" s="24">
        <v>0</v>
      </c>
      <c r="CP27" s="24">
        <v>0</v>
      </c>
      <c r="CQ27" s="24">
        <v>0</v>
      </c>
      <c r="CR27" s="24">
        <v>0</v>
      </c>
      <c r="CS27" s="24">
        <f t="shared" si="84"/>
        <v>0</v>
      </c>
      <c r="CT27" s="24">
        <v>0</v>
      </c>
      <c r="CU27" s="24">
        <v>0</v>
      </c>
      <c r="CV27" s="24">
        <v>0</v>
      </c>
      <c r="CW27" s="24">
        <v>0</v>
      </c>
      <c r="CX27" s="24">
        <v>0</v>
      </c>
      <c r="CY27" s="24">
        <v>0</v>
      </c>
      <c r="CZ27" s="24">
        <v>0</v>
      </c>
      <c r="DA27" s="24">
        <f t="shared" si="85"/>
        <v>0</v>
      </c>
      <c r="DB27" s="28">
        <v>0</v>
      </c>
      <c r="DC27" s="24">
        <v>0</v>
      </c>
      <c r="DD27" s="24">
        <v>0</v>
      </c>
      <c r="DE27" s="24">
        <v>0</v>
      </c>
      <c r="DF27" s="24">
        <v>0</v>
      </c>
      <c r="DG27" s="24">
        <v>0</v>
      </c>
      <c r="DH27" s="24">
        <v>0</v>
      </c>
      <c r="DI27" s="24">
        <f t="shared" si="86"/>
        <v>0</v>
      </c>
      <c r="DJ27" s="28">
        <v>0</v>
      </c>
      <c r="DK27" s="24">
        <v>0</v>
      </c>
      <c r="DL27" s="24">
        <v>0</v>
      </c>
      <c r="DM27" s="24">
        <v>0</v>
      </c>
      <c r="DN27" s="24">
        <v>0</v>
      </c>
      <c r="DO27" s="24">
        <v>0</v>
      </c>
      <c r="DP27" s="24">
        <v>0</v>
      </c>
      <c r="DQ27" s="24">
        <f t="shared" si="87"/>
        <v>0</v>
      </c>
      <c r="DR27" s="28">
        <v>0</v>
      </c>
      <c r="DS27" s="24">
        <v>0</v>
      </c>
      <c r="DT27" s="24">
        <v>0</v>
      </c>
      <c r="DU27" s="24">
        <v>0</v>
      </c>
      <c r="DV27" s="24">
        <v>0</v>
      </c>
      <c r="DW27" s="24">
        <v>0</v>
      </c>
      <c r="DX27" s="24">
        <v>0</v>
      </c>
      <c r="DY27" s="24">
        <f t="shared" si="88"/>
        <v>0</v>
      </c>
      <c r="DZ27" s="28">
        <v>0</v>
      </c>
      <c r="EA27" s="24">
        <v>0</v>
      </c>
      <c r="EB27" s="24">
        <v>0</v>
      </c>
      <c r="EC27" s="24">
        <v>0</v>
      </c>
      <c r="ED27" s="24">
        <v>0</v>
      </c>
      <c r="EE27" s="24">
        <v>0</v>
      </c>
      <c r="EF27" s="24">
        <v>0</v>
      </c>
      <c r="EG27" s="24">
        <f t="shared" si="89"/>
        <v>0</v>
      </c>
      <c r="EH27" s="28">
        <v>0</v>
      </c>
      <c r="EI27" s="24">
        <v>0</v>
      </c>
      <c r="EJ27" s="24">
        <v>0</v>
      </c>
      <c r="EK27" s="24">
        <v>0</v>
      </c>
      <c r="EL27" s="24">
        <v>0</v>
      </c>
      <c r="EM27" s="24">
        <v>0</v>
      </c>
      <c r="EN27" s="24">
        <v>0</v>
      </c>
      <c r="EO27" s="24">
        <f t="shared" si="90"/>
        <v>0</v>
      </c>
      <c r="EP27" s="28">
        <v>0</v>
      </c>
      <c r="EQ27" s="24">
        <v>0</v>
      </c>
      <c r="ER27" s="24">
        <v>0</v>
      </c>
      <c r="ES27" s="24">
        <v>0</v>
      </c>
      <c r="ET27" s="24">
        <v>0</v>
      </c>
      <c r="EU27" s="24">
        <v>0</v>
      </c>
      <c r="EV27" s="24">
        <v>0</v>
      </c>
      <c r="EW27" s="24">
        <f t="shared" si="91"/>
        <v>0</v>
      </c>
      <c r="EX27" s="28">
        <v>0</v>
      </c>
      <c r="EY27" s="24">
        <v>0</v>
      </c>
      <c r="EZ27" s="24">
        <v>0</v>
      </c>
      <c r="FA27" s="24">
        <v>0</v>
      </c>
      <c r="FB27" s="24">
        <v>0</v>
      </c>
      <c r="FC27" s="24">
        <v>0</v>
      </c>
      <c r="FD27" s="24">
        <v>0</v>
      </c>
      <c r="FE27" s="24">
        <f t="shared" si="92"/>
        <v>0</v>
      </c>
      <c r="FF27" s="28">
        <v>0</v>
      </c>
      <c r="FG27" s="24">
        <v>0</v>
      </c>
      <c r="FH27" s="24">
        <v>0</v>
      </c>
      <c r="FI27" s="24">
        <v>0</v>
      </c>
      <c r="FJ27" s="24">
        <v>0</v>
      </c>
      <c r="FK27" s="24">
        <v>0</v>
      </c>
      <c r="FL27" s="24">
        <v>0</v>
      </c>
      <c r="FM27" s="24">
        <f t="shared" si="93"/>
        <v>0</v>
      </c>
      <c r="FN27" s="28">
        <v>0</v>
      </c>
      <c r="FO27" s="24">
        <v>0</v>
      </c>
      <c r="FP27" s="24">
        <v>0</v>
      </c>
      <c r="FQ27" s="24">
        <v>0</v>
      </c>
      <c r="FR27" s="24">
        <v>0</v>
      </c>
      <c r="FS27" s="24">
        <v>0</v>
      </c>
      <c r="FT27" s="24">
        <v>0</v>
      </c>
      <c r="FU27" s="24">
        <f t="shared" si="94"/>
        <v>0</v>
      </c>
      <c r="FV27" s="28">
        <v>0</v>
      </c>
      <c r="FW27" s="24">
        <v>0</v>
      </c>
      <c r="FX27" s="24">
        <v>0</v>
      </c>
      <c r="FY27" s="24">
        <v>0</v>
      </c>
      <c r="FZ27" s="24">
        <v>0</v>
      </c>
      <c r="GA27" s="24">
        <v>0</v>
      </c>
      <c r="GB27" s="24">
        <v>0</v>
      </c>
      <c r="GC27" s="24">
        <f t="shared" si="95"/>
        <v>0</v>
      </c>
      <c r="GD27" s="28">
        <v>0</v>
      </c>
      <c r="GE27" s="24">
        <v>0</v>
      </c>
      <c r="GF27" s="24">
        <v>0</v>
      </c>
      <c r="GG27" s="24">
        <v>0</v>
      </c>
      <c r="GH27" s="24">
        <v>0</v>
      </c>
      <c r="GI27" s="24">
        <v>0</v>
      </c>
      <c r="GJ27" s="24">
        <v>0</v>
      </c>
      <c r="GK27" s="24">
        <f t="shared" si="96"/>
        <v>0</v>
      </c>
      <c r="GL27" s="28">
        <v>0</v>
      </c>
      <c r="GM27" s="24">
        <v>0</v>
      </c>
      <c r="GN27" s="24">
        <v>0</v>
      </c>
      <c r="GO27" s="24">
        <v>0</v>
      </c>
      <c r="GP27" s="24">
        <v>0</v>
      </c>
      <c r="GQ27" s="24">
        <v>0</v>
      </c>
      <c r="GR27" s="24">
        <v>0</v>
      </c>
      <c r="GS27" s="24">
        <f t="shared" si="97"/>
        <v>0</v>
      </c>
      <c r="GT27" s="28">
        <v>0</v>
      </c>
      <c r="GU27" s="24">
        <v>0</v>
      </c>
      <c r="GV27" s="24">
        <v>0</v>
      </c>
      <c r="GW27" s="24">
        <v>0</v>
      </c>
      <c r="GX27" s="24">
        <v>0</v>
      </c>
      <c r="GY27" s="24">
        <v>0</v>
      </c>
      <c r="GZ27" s="24">
        <v>0</v>
      </c>
      <c r="HA27" s="24">
        <f t="shared" si="98"/>
        <v>0</v>
      </c>
      <c r="HB27" s="28">
        <v>0</v>
      </c>
      <c r="HC27" s="24">
        <v>0</v>
      </c>
      <c r="HD27" s="24">
        <v>0</v>
      </c>
      <c r="HE27" s="24">
        <v>0</v>
      </c>
      <c r="HF27" s="24">
        <v>0</v>
      </c>
      <c r="HG27" s="24">
        <v>0</v>
      </c>
      <c r="HH27" s="24">
        <v>0</v>
      </c>
      <c r="HI27" s="24">
        <f t="shared" si="99"/>
        <v>0</v>
      </c>
      <c r="HJ27" s="28">
        <v>0</v>
      </c>
      <c r="HK27" s="24">
        <v>0</v>
      </c>
      <c r="HL27" s="24">
        <v>0</v>
      </c>
      <c r="HM27" s="24">
        <v>0</v>
      </c>
      <c r="HN27" s="24">
        <v>0</v>
      </c>
      <c r="HO27" s="24">
        <v>0</v>
      </c>
      <c r="HP27" s="24">
        <v>0</v>
      </c>
      <c r="HQ27" s="24">
        <f t="shared" si="100"/>
        <v>0</v>
      </c>
      <c r="HR27" s="28">
        <v>0</v>
      </c>
      <c r="HS27" s="24">
        <v>0</v>
      </c>
      <c r="HT27" s="24">
        <v>0</v>
      </c>
      <c r="HU27" s="24">
        <v>0</v>
      </c>
      <c r="HV27" s="24">
        <v>0</v>
      </c>
      <c r="HW27" s="24">
        <v>0</v>
      </c>
      <c r="HX27" s="24" t="s">
        <v>134</v>
      </c>
      <c r="HY27" s="24">
        <f t="shared" si="101"/>
        <v>0</v>
      </c>
      <c r="HZ27" s="28">
        <v>0</v>
      </c>
      <c r="IA27" s="24">
        <v>0</v>
      </c>
      <c r="IB27" s="24">
        <v>0</v>
      </c>
      <c r="IC27" s="24">
        <v>0</v>
      </c>
      <c r="ID27" s="24">
        <v>0</v>
      </c>
      <c r="IE27" s="24">
        <v>0</v>
      </c>
      <c r="IF27" s="24">
        <v>0</v>
      </c>
      <c r="IG27" s="24">
        <f t="shared" si="102"/>
        <v>0</v>
      </c>
      <c r="IH27" s="28">
        <v>0</v>
      </c>
      <c r="II27" s="24">
        <v>0</v>
      </c>
      <c r="IJ27" s="24">
        <v>0</v>
      </c>
      <c r="IK27" s="24">
        <v>0</v>
      </c>
      <c r="IL27" s="24">
        <v>0</v>
      </c>
      <c r="IM27" s="24">
        <v>0</v>
      </c>
      <c r="IN27" s="24">
        <v>0</v>
      </c>
      <c r="IO27" s="24">
        <f t="shared" si="103"/>
        <v>0</v>
      </c>
      <c r="IP27" s="28">
        <v>0</v>
      </c>
      <c r="IQ27" s="24">
        <v>0</v>
      </c>
      <c r="IR27" s="24">
        <v>0</v>
      </c>
      <c r="IS27" s="24">
        <v>0</v>
      </c>
      <c r="IT27" s="24">
        <v>0</v>
      </c>
      <c r="IU27" s="24">
        <v>0</v>
      </c>
      <c r="IV27" s="24">
        <v>0</v>
      </c>
      <c r="IW27" s="24">
        <f t="shared" si="104"/>
        <v>0</v>
      </c>
      <c r="IX27" s="28">
        <v>0</v>
      </c>
      <c r="IY27" s="24">
        <v>0</v>
      </c>
      <c r="IZ27" s="24">
        <v>0</v>
      </c>
      <c r="JA27" s="24">
        <v>0</v>
      </c>
      <c r="JB27" s="24">
        <v>0</v>
      </c>
      <c r="JC27" s="24">
        <v>0</v>
      </c>
      <c r="JD27" s="24">
        <v>0</v>
      </c>
      <c r="JE27" s="24">
        <f t="shared" si="105"/>
        <v>0</v>
      </c>
      <c r="JF27" s="28">
        <v>0</v>
      </c>
      <c r="JG27" s="24">
        <v>0</v>
      </c>
      <c r="JH27" s="24">
        <v>0</v>
      </c>
      <c r="JI27" s="24">
        <v>0</v>
      </c>
      <c r="JJ27" s="24">
        <v>0</v>
      </c>
      <c r="JK27" s="24">
        <v>0</v>
      </c>
      <c r="JL27" s="24">
        <v>0</v>
      </c>
      <c r="JM27" s="24">
        <f t="shared" si="106"/>
        <v>0</v>
      </c>
      <c r="JN27" s="28">
        <v>0</v>
      </c>
      <c r="JO27" s="24">
        <v>0</v>
      </c>
      <c r="JP27" s="24">
        <v>0</v>
      </c>
      <c r="JQ27" s="24">
        <v>0</v>
      </c>
      <c r="JR27" s="24">
        <v>0</v>
      </c>
      <c r="JS27" s="24">
        <v>0</v>
      </c>
      <c r="JT27" s="24">
        <v>0</v>
      </c>
      <c r="JU27" s="24">
        <f t="shared" si="107"/>
        <v>0</v>
      </c>
      <c r="JV27" s="28">
        <v>0</v>
      </c>
      <c r="JW27" s="24">
        <v>0</v>
      </c>
      <c r="JX27" s="24">
        <v>0</v>
      </c>
      <c r="JY27" s="24">
        <v>0</v>
      </c>
      <c r="JZ27" s="24">
        <v>0</v>
      </c>
      <c r="KA27" s="24">
        <v>0</v>
      </c>
      <c r="KB27" s="24">
        <v>0</v>
      </c>
      <c r="KC27" s="24">
        <f t="shared" si="108"/>
        <v>0</v>
      </c>
      <c r="KD27" s="28">
        <v>0</v>
      </c>
      <c r="KE27" s="24">
        <v>0</v>
      </c>
      <c r="KF27" s="24">
        <v>0</v>
      </c>
      <c r="KG27" s="24">
        <v>0</v>
      </c>
      <c r="KH27" s="24">
        <v>0</v>
      </c>
      <c r="KI27" s="24">
        <v>0</v>
      </c>
      <c r="KJ27" s="24">
        <v>0</v>
      </c>
      <c r="KK27" s="24">
        <f t="shared" si="109"/>
        <v>0</v>
      </c>
    </row>
    <row r="28" spans="1:297" x14ac:dyDescent="0.25">
      <c r="A28" s="33" t="s">
        <v>18</v>
      </c>
      <c r="B28" s="35">
        <f>SUM(B20:B27)</f>
        <v>0</v>
      </c>
      <c r="C28" s="35">
        <f t="shared" ref="C28:I28" si="110">SUM(C20:C26)</f>
        <v>0</v>
      </c>
      <c r="D28" s="35">
        <f t="shared" si="110"/>
        <v>0</v>
      </c>
      <c r="E28" s="35">
        <f t="shared" si="110"/>
        <v>0</v>
      </c>
      <c r="F28" s="35">
        <f t="shared" si="110"/>
        <v>0</v>
      </c>
      <c r="G28" s="35">
        <f t="shared" si="110"/>
        <v>22</v>
      </c>
      <c r="H28" s="35">
        <f t="shared" si="110"/>
        <v>0</v>
      </c>
      <c r="I28" s="35">
        <f t="shared" si="110"/>
        <v>22</v>
      </c>
      <c r="J28" s="35">
        <f>SUM(J20:J27)</f>
        <v>0</v>
      </c>
      <c r="K28" s="35">
        <f t="shared" ref="K28:Q28" si="111">SUM(K20:K26)</f>
        <v>0</v>
      </c>
      <c r="L28" s="35">
        <f t="shared" si="111"/>
        <v>0</v>
      </c>
      <c r="M28" s="35">
        <f t="shared" si="111"/>
        <v>0</v>
      </c>
      <c r="N28" s="35">
        <f t="shared" si="111"/>
        <v>0</v>
      </c>
      <c r="O28" s="35">
        <f t="shared" si="111"/>
        <v>22</v>
      </c>
      <c r="P28" s="35">
        <f t="shared" si="111"/>
        <v>0</v>
      </c>
      <c r="Q28" s="35">
        <f t="shared" si="111"/>
        <v>22</v>
      </c>
      <c r="R28" s="35">
        <f>SUM(R20:R27)</f>
        <v>0</v>
      </c>
      <c r="S28" s="35">
        <f t="shared" ref="S28:BN28" si="112">SUM(S20:S26)</f>
        <v>0</v>
      </c>
      <c r="T28" s="35">
        <f t="shared" si="112"/>
        <v>0</v>
      </c>
      <c r="U28" s="35">
        <f t="shared" si="112"/>
        <v>0</v>
      </c>
      <c r="V28" s="35">
        <f t="shared" si="112"/>
        <v>0</v>
      </c>
      <c r="W28" s="35">
        <f t="shared" si="112"/>
        <v>22</v>
      </c>
      <c r="X28" s="35">
        <f t="shared" si="112"/>
        <v>0</v>
      </c>
      <c r="Y28" s="35">
        <f t="shared" si="112"/>
        <v>22</v>
      </c>
      <c r="Z28" s="35">
        <f t="shared" si="112"/>
        <v>0</v>
      </c>
      <c r="AA28" s="35">
        <f t="shared" si="112"/>
        <v>20</v>
      </c>
      <c r="AB28" s="35">
        <f t="shared" si="112"/>
        <v>8</v>
      </c>
      <c r="AC28" s="35">
        <f t="shared" si="112"/>
        <v>0</v>
      </c>
      <c r="AD28" s="35">
        <f t="shared" si="112"/>
        <v>14</v>
      </c>
      <c r="AE28" s="35">
        <f t="shared" si="112"/>
        <v>0</v>
      </c>
      <c r="AF28" s="35">
        <f t="shared" si="112"/>
        <v>0</v>
      </c>
      <c r="AG28" s="35">
        <f t="shared" si="112"/>
        <v>42</v>
      </c>
      <c r="AH28" s="35">
        <f t="shared" si="112"/>
        <v>4</v>
      </c>
      <c r="AI28" s="35">
        <f t="shared" si="112"/>
        <v>20</v>
      </c>
      <c r="AJ28" s="35">
        <f t="shared" si="112"/>
        <v>0</v>
      </c>
      <c r="AK28" s="35">
        <f t="shared" si="112"/>
        <v>16</v>
      </c>
      <c r="AL28" s="35">
        <f t="shared" si="112"/>
        <v>10</v>
      </c>
      <c r="AM28" s="35">
        <f t="shared" si="112"/>
        <v>36</v>
      </c>
      <c r="AN28" s="35">
        <f t="shared" si="112"/>
        <v>0</v>
      </c>
      <c r="AO28" s="35">
        <f t="shared" si="112"/>
        <v>86</v>
      </c>
      <c r="AP28" s="35">
        <f t="shared" si="112"/>
        <v>0</v>
      </c>
      <c r="AQ28" s="35">
        <f t="shared" si="112"/>
        <v>20</v>
      </c>
      <c r="AR28" s="35">
        <f t="shared" si="112"/>
        <v>0</v>
      </c>
      <c r="AS28" s="35">
        <f t="shared" si="112"/>
        <v>16</v>
      </c>
      <c r="AT28" s="35">
        <f t="shared" si="112"/>
        <v>14</v>
      </c>
      <c r="AU28" s="35">
        <f t="shared" si="112"/>
        <v>28</v>
      </c>
      <c r="AV28" s="35">
        <f t="shared" si="112"/>
        <v>0</v>
      </c>
      <c r="AW28" s="35">
        <f t="shared" si="112"/>
        <v>78</v>
      </c>
      <c r="AX28" s="35">
        <f t="shared" si="112"/>
        <v>0</v>
      </c>
      <c r="AY28" s="35">
        <f t="shared" si="112"/>
        <v>16</v>
      </c>
      <c r="AZ28" s="35">
        <f t="shared" si="112"/>
        <v>24</v>
      </c>
      <c r="BA28" s="35">
        <f t="shared" si="112"/>
        <v>12</v>
      </c>
      <c r="BB28" s="35">
        <f t="shared" si="112"/>
        <v>16</v>
      </c>
      <c r="BC28" s="35">
        <f t="shared" si="112"/>
        <v>33</v>
      </c>
      <c r="BD28" s="35">
        <f t="shared" si="112"/>
        <v>0</v>
      </c>
      <c r="BE28" s="35">
        <f t="shared" si="112"/>
        <v>101</v>
      </c>
      <c r="BF28" s="35">
        <f t="shared" si="112"/>
        <v>8</v>
      </c>
      <c r="BG28" s="35">
        <f t="shared" si="112"/>
        <v>0</v>
      </c>
      <c r="BH28" s="35">
        <f t="shared" si="112"/>
        <v>0</v>
      </c>
      <c r="BI28" s="35">
        <f t="shared" si="112"/>
        <v>12</v>
      </c>
      <c r="BJ28" s="35">
        <f t="shared" si="112"/>
        <v>0</v>
      </c>
      <c r="BK28" s="35">
        <f t="shared" si="112"/>
        <v>10</v>
      </c>
      <c r="BL28" s="35">
        <f t="shared" si="112"/>
        <v>0</v>
      </c>
      <c r="BM28" s="35">
        <f t="shared" si="112"/>
        <v>30</v>
      </c>
      <c r="BN28" s="35">
        <f t="shared" si="112"/>
        <v>0</v>
      </c>
      <c r="BO28" s="35">
        <f>SUM(BO20:BO27)</f>
        <v>20</v>
      </c>
      <c r="BP28" s="35">
        <f t="shared" ref="BP28:EA28" si="113">SUM(BP20:BP26)</f>
        <v>64</v>
      </c>
      <c r="BQ28" s="35">
        <f t="shared" si="113"/>
        <v>16</v>
      </c>
      <c r="BR28" s="35">
        <f t="shared" si="113"/>
        <v>17</v>
      </c>
      <c r="BS28" s="35">
        <f t="shared" si="113"/>
        <v>10</v>
      </c>
      <c r="BT28" s="35">
        <f t="shared" si="113"/>
        <v>3</v>
      </c>
      <c r="BU28" s="35">
        <f t="shared" si="113"/>
        <v>130</v>
      </c>
      <c r="BV28" s="35">
        <f t="shared" si="113"/>
        <v>0</v>
      </c>
      <c r="BW28" s="35">
        <f t="shared" si="113"/>
        <v>20</v>
      </c>
      <c r="BX28" s="35">
        <f t="shared" si="113"/>
        <v>32</v>
      </c>
      <c r="BY28" s="35">
        <f t="shared" si="113"/>
        <v>18</v>
      </c>
      <c r="BZ28" s="35">
        <f t="shared" si="113"/>
        <v>0</v>
      </c>
      <c r="CA28" s="35">
        <f t="shared" si="113"/>
        <v>8</v>
      </c>
      <c r="CB28" s="35">
        <f t="shared" si="113"/>
        <v>0</v>
      </c>
      <c r="CC28" s="35">
        <f t="shared" si="113"/>
        <v>78</v>
      </c>
      <c r="CD28" s="35">
        <f t="shared" si="113"/>
        <v>0</v>
      </c>
      <c r="CE28" s="35">
        <f t="shared" si="113"/>
        <v>0</v>
      </c>
      <c r="CF28" s="35">
        <f t="shared" si="113"/>
        <v>0</v>
      </c>
      <c r="CG28" s="35">
        <f t="shared" si="113"/>
        <v>12</v>
      </c>
      <c r="CH28" s="35">
        <f t="shared" si="113"/>
        <v>0</v>
      </c>
      <c r="CI28" s="35">
        <f t="shared" si="113"/>
        <v>12</v>
      </c>
      <c r="CJ28" s="35">
        <f t="shared" si="113"/>
        <v>0</v>
      </c>
      <c r="CK28" s="35">
        <f t="shared" si="113"/>
        <v>24</v>
      </c>
      <c r="CL28" s="35">
        <f t="shared" si="113"/>
        <v>0</v>
      </c>
      <c r="CM28" s="35">
        <f t="shared" si="113"/>
        <v>8</v>
      </c>
      <c r="CN28" s="35">
        <f t="shared" si="113"/>
        <v>0</v>
      </c>
      <c r="CO28" s="35">
        <f t="shared" si="113"/>
        <v>0</v>
      </c>
      <c r="CP28" s="35">
        <f t="shared" si="113"/>
        <v>0</v>
      </c>
      <c r="CQ28" s="35">
        <f t="shared" si="113"/>
        <v>0</v>
      </c>
      <c r="CR28" s="35">
        <f t="shared" si="113"/>
        <v>0</v>
      </c>
      <c r="CS28" s="35">
        <f t="shared" si="113"/>
        <v>8</v>
      </c>
      <c r="CT28" s="35">
        <f t="shared" si="113"/>
        <v>0</v>
      </c>
      <c r="CU28" s="35">
        <f t="shared" si="113"/>
        <v>16</v>
      </c>
      <c r="CV28" s="35">
        <f t="shared" si="113"/>
        <v>0</v>
      </c>
      <c r="CW28" s="35">
        <f t="shared" si="113"/>
        <v>8</v>
      </c>
      <c r="CX28" s="35">
        <f t="shared" si="113"/>
        <v>0</v>
      </c>
      <c r="CY28" s="35">
        <f t="shared" si="113"/>
        <v>0</v>
      </c>
      <c r="CZ28" s="35">
        <f t="shared" si="113"/>
        <v>0</v>
      </c>
      <c r="DA28" s="35">
        <f t="shared" si="113"/>
        <v>24</v>
      </c>
      <c r="DB28" s="35">
        <f t="shared" si="113"/>
        <v>4</v>
      </c>
      <c r="DC28" s="35">
        <f t="shared" si="113"/>
        <v>16</v>
      </c>
      <c r="DD28" s="35">
        <f t="shared" si="113"/>
        <v>0</v>
      </c>
      <c r="DE28" s="35">
        <f t="shared" si="113"/>
        <v>0</v>
      </c>
      <c r="DF28" s="35">
        <f t="shared" si="113"/>
        <v>0</v>
      </c>
      <c r="DG28" s="35">
        <f t="shared" si="113"/>
        <v>0</v>
      </c>
      <c r="DH28" s="35">
        <f t="shared" si="113"/>
        <v>0</v>
      </c>
      <c r="DI28" s="35">
        <f t="shared" si="113"/>
        <v>20</v>
      </c>
      <c r="DJ28" s="35">
        <f t="shared" si="113"/>
        <v>8</v>
      </c>
      <c r="DK28" s="35">
        <f t="shared" si="113"/>
        <v>16</v>
      </c>
      <c r="DL28" s="35">
        <f t="shared" si="113"/>
        <v>0</v>
      </c>
      <c r="DM28" s="35">
        <f t="shared" si="113"/>
        <v>8</v>
      </c>
      <c r="DN28" s="35">
        <f t="shared" si="113"/>
        <v>12</v>
      </c>
      <c r="DO28" s="35">
        <f t="shared" si="113"/>
        <v>0</v>
      </c>
      <c r="DP28" s="35">
        <f t="shared" si="113"/>
        <v>0</v>
      </c>
      <c r="DQ28" s="35">
        <f t="shared" si="113"/>
        <v>44</v>
      </c>
      <c r="DR28" s="35">
        <f t="shared" si="113"/>
        <v>4</v>
      </c>
      <c r="DS28" s="35">
        <f t="shared" si="113"/>
        <v>12</v>
      </c>
      <c r="DT28" s="35">
        <f t="shared" si="113"/>
        <v>0</v>
      </c>
      <c r="DU28" s="35">
        <f t="shared" si="113"/>
        <v>16</v>
      </c>
      <c r="DV28" s="35">
        <f t="shared" si="113"/>
        <v>0</v>
      </c>
      <c r="DW28" s="35">
        <f t="shared" si="113"/>
        <v>10</v>
      </c>
      <c r="DX28" s="35">
        <f t="shared" si="113"/>
        <v>0</v>
      </c>
      <c r="DY28" s="35">
        <f t="shared" si="113"/>
        <v>42</v>
      </c>
      <c r="DZ28" s="35">
        <f t="shared" si="113"/>
        <v>4</v>
      </c>
      <c r="EA28" s="35">
        <f t="shared" si="113"/>
        <v>16</v>
      </c>
      <c r="EB28" s="35">
        <f t="shared" ref="EB28:EI28" si="114">SUM(EB20:EB26)</f>
        <v>0</v>
      </c>
      <c r="EC28" s="35">
        <f>SUM(EC20:EC26)</f>
        <v>0</v>
      </c>
      <c r="ED28" s="35">
        <f t="shared" si="114"/>
        <v>0</v>
      </c>
      <c r="EE28" s="35">
        <f t="shared" si="114"/>
        <v>0</v>
      </c>
      <c r="EF28" s="35">
        <f t="shared" si="114"/>
        <v>0</v>
      </c>
      <c r="EG28" s="35">
        <f t="shared" si="114"/>
        <v>20</v>
      </c>
      <c r="EH28" s="35">
        <f t="shared" si="114"/>
        <v>4</v>
      </c>
      <c r="EI28" s="35">
        <f t="shared" si="114"/>
        <v>16</v>
      </c>
      <c r="EJ28" s="35">
        <f t="shared" ref="EJ28:EQ28" si="115">SUM(EJ20:EJ26)</f>
        <v>0</v>
      </c>
      <c r="EK28" s="35">
        <f t="shared" si="115"/>
        <v>16</v>
      </c>
      <c r="EL28" s="35">
        <f t="shared" si="115"/>
        <v>0</v>
      </c>
      <c r="EM28" s="35">
        <f t="shared" si="115"/>
        <v>0</v>
      </c>
      <c r="EN28" s="35">
        <f t="shared" si="115"/>
        <v>10</v>
      </c>
      <c r="EO28" s="35">
        <f t="shared" si="115"/>
        <v>46</v>
      </c>
      <c r="EP28" s="35">
        <f t="shared" si="115"/>
        <v>4</v>
      </c>
      <c r="EQ28" s="35">
        <f t="shared" si="115"/>
        <v>20</v>
      </c>
      <c r="ER28" s="35">
        <f t="shared" ref="ER28:FE28" si="116">SUM(ER20:ER26)</f>
        <v>0</v>
      </c>
      <c r="ES28" s="35">
        <f t="shared" si="116"/>
        <v>12</v>
      </c>
      <c r="ET28" s="35">
        <f t="shared" si="116"/>
        <v>0</v>
      </c>
      <c r="EU28" s="35">
        <f t="shared" si="116"/>
        <v>0</v>
      </c>
      <c r="EV28" s="35">
        <f t="shared" si="116"/>
        <v>0</v>
      </c>
      <c r="EW28" s="35">
        <f t="shared" si="116"/>
        <v>36</v>
      </c>
      <c r="EX28" s="35">
        <f t="shared" si="116"/>
        <v>0</v>
      </c>
      <c r="EY28" s="35">
        <f t="shared" si="116"/>
        <v>16</v>
      </c>
      <c r="EZ28" s="35">
        <f t="shared" si="116"/>
        <v>0</v>
      </c>
      <c r="FA28" s="35">
        <f t="shared" si="116"/>
        <v>0</v>
      </c>
      <c r="FB28" s="35">
        <f t="shared" si="116"/>
        <v>0</v>
      </c>
      <c r="FC28" s="35">
        <f t="shared" si="116"/>
        <v>0</v>
      </c>
      <c r="FD28" s="35">
        <f t="shared" si="116"/>
        <v>0</v>
      </c>
      <c r="FE28" s="35">
        <f t="shared" si="116"/>
        <v>16</v>
      </c>
      <c r="FF28" s="35">
        <f t="shared" ref="FF28:FM28" si="117">SUM(FF20:FF26)</f>
        <v>8</v>
      </c>
      <c r="FG28" s="35">
        <f t="shared" si="117"/>
        <v>24</v>
      </c>
      <c r="FH28" s="35">
        <f t="shared" si="117"/>
        <v>0</v>
      </c>
      <c r="FI28" s="35">
        <f t="shared" si="117"/>
        <v>16</v>
      </c>
      <c r="FJ28" s="35">
        <f t="shared" si="117"/>
        <v>0</v>
      </c>
      <c r="FK28" s="35">
        <f t="shared" si="117"/>
        <v>0</v>
      </c>
      <c r="FL28" s="35">
        <f t="shared" si="117"/>
        <v>0</v>
      </c>
      <c r="FM28" s="35">
        <f t="shared" si="117"/>
        <v>48</v>
      </c>
      <c r="FN28" s="35">
        <f t="shared" ref="FN28:FU28" si="118">SUM(FN20:FN26)</f>
        <v>0</v>
      </c>
      <c r="FO28" s="35">
        <f t="shared" si="118"/>
        <v>16</v>
      </c>
      <c r="FP28" s="35">
        <f t="shared" si="118"/>
        <v>0</v>
      </c>
      <c r="FQ28" s="35">
        <f t="shared" si="118"/>
        <v>16</v>
      </c>
      <c r="FR28" s="35">
        <f t="shared" si="118"/>
        <v>0</v>
      </c>
      <c r="FS28" s="35">
        <f t="shared" si="118"/>
        <v>0</v>
      </c>
      <c r="FT28" s="35">
        <f t="shared" si="118"/>
        <v>0</v>
      </c>
      <c r="FU28" s="35">
        <f t="shared" si="118"/>
        <v>32</v>
      </c>
      <c r="FV28" s="35">
        <f t="shared" ref="FV28:GS28" si="119">SUM(FV20:FV26)</f>
        <v>8</v>
      </c>
      <c r="FW28" s="35">
        <f t="shared" si="119"/>
        <v>0</v>
      </c>
      <c r="FX28" s="35">
        <f t="shared" si="119"/>
        <v>0</v>
      </c>
      <c r="FY28" s="35">
        <f t="shared" si="119"/>
        <v>16</v>
      </c>
      <c r="FZ28" s="35">
        <f t="shared" si="119"/>
        <v>0</v>
      </c>
      <c r="GA28" s="35">
        <f t="shared" si="119"/>
        <v>23</v>
      </c>
      <c r="GB28" s="35">
        <f t="shared" si="119"/>
        <v>0</v>
      </c>
      <c r="GC28" s="35">
        <f t="shared" si="119"/>
        <v>47</v>
      </c>
      <c r="GD28" s="35">
        <f t="shared" si="119"/>
        <v>4</v>
      </c>
      <c r="GE28" s="35">
        <f t="shared" si="119"/>
        <v>20</v>
      </c>
      <c r="GF28" s="35">
        <f t="shared" si="119"/>
        <v>0</v>
      </c>
      <c r="GG28" s="35">
        <f t="shared" si="119"/>
        <v>16</v>
      </c>
      <c r="GH28" s="35">
        <f t="shared" si="119"/>
        <v>0</v>
      </c>
      <c r="GI28" s="35">
        <f t="shared" si="119"/>
        <v>0</v>
      </c>
      <c r="GJ28" s="35">
        <f t="shared" si="119"/>
        <v>0</v>
      </c>
      <c r="GK28" s="35">
        <f t="shared" si="119"/>
        <v>40</v>
      </c>
      <c r="GL28" s="35">
        <f t="shared" si="119"/>
        <v>7</v>
      </c>
      <c r="GM28" s="35">
        <f t="shared" si="119"/>
        <v>24</v>
      </c>
      <c r="GN28" s="35">
        <f t="shared" si="119"/>
        <v>0</v>
      </c>
      <c r="GO28" s="35">
        <f t="shared" si="119"/>
        <v>16</v>
      </c>
      <c r="GP28" s="35">
        <f t="shared" si="119"/>
        <v>0</v>
      </c>
      <c r="GQ28" s="35">
        <f t="shared" si="119"/>
        <v>0</v>
      </c>
      <c r="GR28" s="35">
        <f t="shared" si="119"/>
        <v>0</v>
      </c>
      <c r="GS28" s="35">
        <f t="shared" si="119"/>
        <v>47</v>
      </c>
      <c r="GT28" s="35">
        <f t="shared" ref="GT28:HI28" si="120">SUM(GT20:GT26)</f>
        <v>0</v>
      </c>
      <c r="GU28" s="35">
        <f t="shared" si="120"/>
        <v>12</v>
      </c>
      <c r="GV28" s="35">
        <f t="shared" si="120"/>
        <v>0</v>
      </c>
      <c r="GW28" s="35">
        <f t="shared" si="120"/>
        <v>20</v>
      </c>
      <c r="GX28" s="35">
        <f t="shared" si="120"/>
        <v>0</v>
      </c>
      <c r="GY28" s="35">
        <f t="shared" si="120"/>
        <v>0</v>
      </c>
      <c r="GZ28" s="35">
        <f t="shared" si="120"/>
        <v>0</v>
      </c>
      <c r="HA28" s="35">
        <f t="shared" si="120"/>
        <v>32</v>
      </c>
      <c r="HB28" s="35">
        <f t="shared" si="120"/>
        <v>8</v>
      </c>
      <c r="HC28" s="35">
        <f t="shared" si="120"/>
        <v>0</v>
      </c>
      <c r="HD28" s="35">
        <f t="shared" si="120"/>
        <v>0</v>
      </c>
      <c r="HE28" s="35">
        <f t="shared" si="120"/>
        <v>20</v>
      </c>
      <c r="HF28" s="35">
        <f t="shared" si="120"/>
        <v>0</v>
      </c>
      <c r="HG28" s="35">
        <f t="shared" si="120"/>
        <v>0</v>
      </c>
      <c r="HH28" s="35">
        <f t="shared" si="120"/>
        <v>0</v>
      </c>
      <c r="HI28" s="35">
        <f t="shared" si="120"/>
        <v>28</v>
      </c>
      <c r="HJ28" s="35">
        <f t="shared" ref="HJ28:JE28" si="121">SUM(HJ20:HJ26)</f>
        <v>8</v>
      </c>
      <c r="HK28" s="35">
        <f t="shared" si="121"/>
        <v>28</v>
      </c>
      <c r="HL28" s="35">
        <f t="shared" si="121"/>
        <v>0</v>
      </c>
      <c r="HM28" s="35">
        <f t="shared" si="121"/>
        <v>18</v>
      </c>
      <c r="HN28" s="35">
        <f t="shared" si="121"/>
        <v>0</v>
      </c>
      <c r="HO28" s="35">
        <f t="shared" si="121"/>
        <v>0</v>
      </c>
      <c r="HP28" s="35">
        <f t="shared" si="121"/>
        <v>0</v>
      </c>
      <c r="HQ28" s="35">
        <f t="shared" si="121"/>
        <v>54</v>
      </c>
      <c r="HR28" s="35">
        <f t="shared" si="121"/>
        <v>8</v>
      </c>
      <c r="HS28" s="35">
        <f t="shared" si="121"/>
        <v>20</v>
      </c>
      <c r="HT28" s="35">
        <f t="shared" si="121"/>
        <v>0</v>
      </c>
      <c r="HU28" s="35">
        <f t="shared" si="121"/>
        <v>12</v>
      </c>
      <c r="HV28" s="35">
        <f t="shared" si="121"/>
        <v>0</v>
      </c>
      <c r="HW28" s="35">
        <f t="shared" si="121"/>
        <v>0</v>
      </c>
      <c r="HX28" s="35">
        <f t="shared" si="121"/>
        <v>0</v>
      </c>
      <c r="HY28" s="35">
        <f t="shared" si="121"/>
        <v>40</v>
      </c>
      <c r="HZ28" s="35">
        <f t="shared" si="121"/>
        <v>9</v>
      </c>
      <c r="IA28" s="35">
        <f t="shared" si="121"/>
        <v>24</v>
      </c>
      <c r="IB28" s="35">
        <f t="shared" si="121"/>
        <v>0</v>
      </c>
      <c r="IC28" s="35">
        <f t="shared" si="121"/>
        <v>16</v>
      </c>
      <c r="ID28" s="35">
        <f t="shared" si="121"/>
        <v>0</v>
      </c>
      <c r="IE28" s="35">
        <f t="shared" si="121"/>
        <v>0</v>
      </c>
      <c r="IF28" s="35">
        <f t="shared" si="121"/>
        <v>0</v>
      </c>
      <c r="IG28" s="35">
        <f t="shared" si="121"/>
        <v>49</v>
      </c>
      <c r="IH28" s="35">
        <f t="shared" si="121"/>
        <v>8</v>
      </c>
      <c r="II28" s="35">
        <f t="shared" si="121"/>
        <v>12</v>
      </c>
      <c r="IJ28" s="35">
        <f t="shared" si="121"/>
        <v>0</v>
      </c>
      <c r="IK28" s="35">
        <f t="shared" si="121"/>
        <v>20</v>
      </c>
      <c r="IL28" s="35">
        <f t="shared" si="121"/>
        <v>0</v>
      </c>
      <c r="IM28" s="35">
        <f t="shared" si="121"/>
        <v>0</v>
      </c>
      <c r="IN28" s="35">
        <f t="shared" si="121"/>
        <v>0</v>
      </c>
      <c r="IO28" s="35">
        <f t="shared" si="121"/>
        <v>40</v>
      </c>
      <c r="IP28" s="35">
        <f t="shared" si="121"/>
        <v>12</v>
      </c>
      <c r="IQ28" s="35">
        <f t="shared" si="121"/>
        <v>20</v>
      </c>
      <c r="IR28" s="35">
        <f t="shared" si="121"/>
        <v>0</v>
      </c>
      <c r="IS28" s="35">
        <f t="shared" si="121"/>
        <v>14</v>
      </c>
      <c r="IT28" s="35">
        <f t="shared" si="121"/>
        <v>0</v>
      </c>
      <c r="IU28" s="35">
        <f t="shared" si="121"/>
        <v>0</v>
      </c>
      <c r="IV28" s="35">
        <f t="shared" si="121"/>
        <v>0</v>
      </c>
      <c r="IW28" s="35">
        <f t="shared" si="121"/>
        <v>46</v>
      </c>
      <c r="IX28" s="35">
        <f t="shared" si="121"/>
        <v>8</v>
      </c>
      <c r="IY28" s="35">
        <f t="shared" si="121"/>
        <v>20</v>
      </c>
      <c r="IZ28" s="35">
        <f t="shared" si="121"/>
        <v>0</v>
      </c>
      <c r="JA28" s="35">
        <f t="shared" si="121"/>
        <v>16</v>
      </c>
      <c r="JB28" s="35">
        <f t="shared" si="121"/>
        <v>0</v>
      </c>
      <c r="JC28" s="35">
        <f t="shared" si="121"/>
        <v>0</v>
      </c>
      <c r="JD28" s="35">
        <f t="shared" si="121"/>
        <v>0</v>
      </c>
      <c r="JE28" s="35">
        <f t="shared" si="121"/>
        <v>44</v>
      </c>
      <c r="JF28" s="35">
        <f t="shared" ref="JF28:JU28" si="122">SUM(JF20:JF26)</f>
        <v>10</v>
      </c>
      <c r="JG28" s="35">
        <f t="shared" si="122"/>
        <v>20</v>
      </c>
      <c r="JH28" s="35">
        <f t="shared" si="122"/>
        <v>0</v>
      </c>
      <c r="JI28" s="35">
        <f t="shared" si="122"/>
        <v>16</v>
      </c>
      <c r="JJ28" s="35">
        <f t="shared" si="122"/>
        <v>0</v>
      </c>
      <c r="JK28" s="35">
        <f t="shared" si="122"/>
        <v>0</v>
      </c>
      <c r="JL28" s="35">
        <f t="shared" si="122"/>
        <v>0</v>
      </c>
      <c r="JM28" s="35">
        <f t="shared" si="122"/>
        <v>46</v>
      </c>
      <c r="JN28" s="35">
        <f t="shared" si="122"/>
        <v>8</v>
      </c>
      <c r="JO28" s="35">
        <f t="shared" si="122"/>
        <v>0</v>
      </c>
      <c r="JP28" s="35">
        <f t="shared" si="122"/>
        <v>0</v>
      </c>
      <c r="JQ28" s="35">
        <f t="shared" si="122"/>
        <v>0</v>
      </c>
      <c r="JR28" s="35">
        <f t="shared" si="122"/>
        <v>0</v>
      </c>
      <c r="JS28" s="35">
        <f t="shared" si="122"/>
        <v>0</v>
      </c>
      <c r="JT28" s="35">
        <f t="shared" si="122"/>
        <v>0</v>
      </c>
      <c r="JU28" s="35">
        <f t="shared" si="122"/>
        <v>8</v>
      </c>
      <c r="JV28" s="35">
        <f t="shared" ref="JV28:KC28" si="123">SUM(JV20:JV26)</f>
        <v>0</v>
      </c>
      <c r="JW28" s="35">
        <f t="shared" si="123"/>
        <v>0</v>
      </c>
      <c r="JX28" s="35">
        <f t="shared" si="123"/>
        <v>0</v>
      </c>
      <c r="JY28" s="35">
        <f t="shared" si="123"/>
        <v>0</v>
      </c>
      <c r="JZ28" s="35">
        <f t="shared" si="123"/>
        <v>0</v>
      </c>
      <c r="KA28" s="35">
        <f t="shared" si="123"/>
        <v>0</v>
      </c>
      <c r="KB28" s="35">
        <f t="shared" si="123"/>
        <v>0</v>
      </c>
      <c r="KC28" s="35">
        <f t="shared" si="123"/>
        <v>0</v>
      </c>
      <c r="KD28" s="35">
        <f t="shared" ref="KD28:KK28" si="124">SUM(KD20:KD26)</f>
        <v>0</v>
      </c>
      <c r="KE28" s="35">
        <f t="shared" si="124"/>
        <v>0</v>
      </c>
      <c r="KF28" s="35">
        <f t="shared" si="124"/>
        <v>0</v>
      </c>
      <c r="KG28" s="35">
        <f t="shared" si="124"/>
        <v>0</v>
      </c>
      <c r="KH28" s="35">
        <f t="shared" si="124"/>
        <v>0</v>
      </c>
      <c r="KI28" s="35">
        <f t="shared" si="124"/>
        <v>0</v>
      </c>
      <c r="KJ28" s="35">
        <f t="shared" si="124"/>
        <v>0</v>
      </c>
      <c r="KK28" s="35">
        <f t="shared" si="124"/>
        <v>0</v>
      </c>
    </row>
    <row r="29" spans="1:297" x14ac:dyDescent="0.25">
      <c r="A29" s="38" t="s">
        <v>23</v>
      </c>
      <c r="I29" s="26"/>
      <c r="Q29" s="26"/>
      <c r="Y29" s="26"/>
      <c r="AF29" s="2"/>
      <c r="AG29" s="26"/>
      <c r="AN29" s="2"/>
      <c r="AO29" s="26"/>
      <c r="AV29" s="2"/>
      <c r="AW29" s="26"/>
      <c r="BD29" s="2"/>
      <c r="BE29" s="26"/>
      <c r="BL29" s="2"/>
      <c r="BM29" s="26"/>
      <c r="BT29" s="2"/>
      <c r="BU29" s="26"/>
      <c r="CB29" s="2"/>
      <c r="CC29" s="26"/>
      <c r="CJ29" s="2"/>
      <c r="CK29" s="26"/>
      <c r="CR29" s="2"/>
      <c r="CS29" s="26"/>
      <c r="CZ29" s="2"/>
      <c r="DA29" s="26"/>
      <c r="DH29" s="2"/>
      <c r="DI29" s="26"/>
      <c r="DP29" s="2"/>
      <c r="DQ29" s="26"/>
      <c r="DX29" s="2"/>
      <c r="DY29" s="26"/>
      <c r="EF29" s="2"/>
      <c r="EG29" s="26"/>
      <c r="EH29" s="2"/>
      <c r="EI29" s="2"/>
      <c r="EJ29" s="2"/>
      <c r="EK29" s="2"/>
      <c r="EL29" s="2"/>
      <c r="EM29" s="2"/>
      <c r="EN29" s="2"/>
      <c r="EO29" s="26"/>
      <c r="EP29" s="2"/>
      <c r="EQ29" s="2"/>
      <c r="ER29" s="2"/>
      <c r="ES29" s="2"/>
      <c r="ET29" s="2"/>
      <c r="EU29" s="2"/>
      <c r="EV29" s="2"/>
      <c r="EW29" s="26"/>
      <c r="EX29" s="2"/>
      <c r="EY29" s="2"/>
      <c r="EZ29" s="2"/>
      <c r="FA29" s="2"/>
      <c r="FB29" s="2"/>
      <c r="FC29" s="2"/>
      <c r="FD29" s="2"/>
      <c r="FE29" s="26"/>
      <c r="FF29" s="2"/>
      <c r="FG29" s="2"/>
      <c r="FH29" s="2"/>
      <c r="FI29" s="2"/>
      <c r="FJ29" s="2"/>
      <c r="FK29" s="2"/>
      <c r="FL29" s="2"/>
      <c r="FM29" s="26"/>
      <c r="FN29" s="2"/>
      <c r="FO29" s="2"/>
      <c r="FP29" s="2"/>
      <c r="FQ29" s="2"/>
      <c r="FR29" s="2"/>
      <c r="FS29" s="2"/>
      <c r="FT29" s="2"/>
      <c r="FU29" s="26"/>
      <c r="FV29" s="2"/>
      <c r="FW29" s="2"/>
      <c r="FX29" s="2"/>
      <c r="FY29" s="2"/>
      <c r="FZ29" s="2"/>
      <c r="GA29" s="2"/>
      <c r="GB29" s="2"/>
      <c r="GC29" s="26"/>
      <c r="GD29" s="2"/>
      <c r="GE29" s="2"/>
      <c r="GF29" s="2"/>
      <c r="GG29" s="2"/>
      <c r="GH29" s="2"/>
      <c r="GI29" s="2"/>
      <c r="GJ29" s="2"/>
      <c r="GK29" s="26"/>
      <c r="GL29" s="2"/>
      <c r="GM29" s="2"/>
      <c r="GN29" s="2"/>
      <c r="GO29" s="2"/>
      <c r="GP29" s="2"/>
      <c r="GQ29" s="2"/>
      <c r="GR29" s="2"/>
      <c r="GS29" s="26"/>
      <c r="GT29" s="2"/>
      <c r="GU29" s="2"/>
      <c r="GV29" s="2"/>
      <c r="GW29" s="2"/>
      <c r="GX29" s="2"/>
      <c r="GY29" s="2"/>
      <c r="GZ29" s="2"/>
      <c r="HA29" s="26"/>
      <c r="HB29" s="2"/>
      <c r="HC29" s="2"/>
      <c r="HD29" s="2"/>
      <c r="HE29" s="2"/>
      <c r="HF29" s="2"/>
      <c r="HG29" s="2"/>
      <c r="HH29" s="2"/>
      <c r="HI29" s="26"/>
      <c r="HJ29" s="2"/>
      <c r="HK29" s="2"/>
      <c r="HL29" s="2"/>
      <c r="HM29" s="2"/>
      <c r="HN29" s="2"/>
      <c r="HO29" s="2"/>
      <c r="HP29" s="2"/>
      <c r="HQ29" s="26"/>
      <c r="HR29" s="2"/>
      <c r="HS29" s="2"/>
      <c r="HT29" s="2"/>
      <c r="HU29" s="2"/>
      <c r="HV29" s="2"/>
      <c r="HW29" s="2"/>
      <c r="HX29" s="2"/>
      <c r="HY29" s="26"/>
      <c r="HZ29" s="2"/>
      <c r="IA29" s="2"/>
      <c r="IB29" s="2"/>
      <c r="IC29" s="2"/>
      <c r="ID29" s="2"/>
      <c r="IE29" s="2"/>
      <c r="IF29" s="2"/>
      <c r="IG29" s="26"/>
      <c r="IH29" s="2"/>
      <c r="II29" s="2"/>
      <c r="IJ29" s="2"/>
      <c r="IK29" s="2"/>
      <c r="IL29" s="2"/>
      <c r="IM29" s="2"/>
      <c r="IN29" s="2"/>
      <c r="IO29" s="26"/>
      <c r="IP29" s="2"/>
      <c r="IQ29" s="2"/>
      <c r="IR29" s="2"/>
      <c r="IS29" s="2"/>
      <c r="IT29" s="2"/>
      <c r="IU29" s="2"/>
      <c r="IV29" s="2"/>
      <c r="IW29" s="26"/>
      <c r="IX29" s="2"/>
      <c r="IY29" s="2"/>
      <c r="IZ29" s="2"/>
      <c r="JA29" s="2"/>
      <c r="JB29" s="2"/>
      <c r="JC29" s="2"/>
      <c r="JD29" s="2"/>
      <c r="JE29" s="26"/>
      <c r="JF29" s="2"/>
      <c r="JG29" s="2"/>
      <c r="JH29" s="2"/>
      <c r="JI29" s="2"/>
      <c r="JJ29" s="2"/>
      <c r="JK29" s="2"/>
      <c r="JL29" s="2"/>
      <c r="JM29" s="26"/>
      <c r="JN29" s="2"/>
      <c r="JO29" s="2"/>
      <c r="JP29" s="2"/>
      <c r="JQ29" s="2"/>
      <c r="JR29" s="2"/>
      <c r="JS29" s="2"/>
      <c r="JT29" s="2"/>
      <c r="JU29" s="26"/>
      <c r="JV29" s="2"/>
      <c r="JW29" s="2"/>
      <c r="JX29" s="2"/>
      <c r="JY29" s="2"/>
      <c r="JZ29" s="2"/>
      <c r="KA29" s="2"/>
      <c r="KB29" s="2"/>
      <c r="KC29" s="26"/>
      <c r="KD29" s="2"/>
      <c r="KE29" s="2"/>
      <c r="KF29" s="2"/>
      <c r="KG29" s="2"/>
      <c r="KH29" s="2"/>
      <c r="KI29" s="2"/>
      <c r="KJ29" s="2"/>
      <c r="KK29" s="26"/>
    </row>
    <row r="30" spans="1:297" x14ac:dyDescent="0.25">
      <c r="A30" s="31" t="s">
        <v>32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11">
        <f t="shared" ref="I30:I38" si="125">SUM(B30:H30)</f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11">
        <f t="shared" ref="Q30:Q38" si="126">SUM(J30:P30)</f>
        <v>0</v>
      </c>
      <c r="R30" s="2">
        <v>0</v>
      </c>
      <c r="S30" s="2">
        <v>0</v>
      </c>
      <c r="T30" s="2">
        <v>28</v>
      </c>
      <c r="U30" s="2">
        <v>0</v>
      </c>
      <c r="V30" s="2">
        <v>0</v>
      </c>
      <c r="W30" s="2">
        <v>0</v>
      </c>
      <c r="X30" s="2">
        <v>0</v>
      </c>
      <c r="Y30" s="11">
        <f t="shared" si="3"/>
        <v>28</v>
      </c>
      <c r="Z30" s="2">
        <v>0</v>
      </c>
      <c r="AA30" s="2">
        <v>0</v>
      </c>
      <c r="AB30" s="2">
        <v>28</v>
      </c>
      <c r="AC30" s="2">
        <v>0</v>
      </c>
      <c r="AD30" s="2">
        <v>28</v>
      </c>
      <c r="AE30" s="2">
        <v>0</v>
      </c>
      <c r="AF30" s="2">
        <v>0</v>
      </c>
      <c r="AG30" s="11">
        <f t="shared" ref="AG30:AG38" si="127">SUM(Z30:AF30)</f>
        <v>56</v>
      </c>
      <c r="AH30" s="2">
        <v>0</v>
      </c>
      <c r="AI30" s="2">
        <v>0</v>
      </c>
      <c r="AJ30" s="2">
        <v>28</v>
      </c>
      <c r="AK30" s="2">
        <v>0</v>
      </c>
      <c r="AL30" s="2">
        <v>28</v>
      </c>
      <c r="AM30" s="2">
        <v>0</v>
      </c>
      <c r="AN30" s="2">
        <v>0</v>
      </c>
      <c r="AO30" s="11">
        <f t="shared" ref="AO30:AO38" si="128">SUM(AH30:AN30)</f>
        <v>56</v>
      </c>
      <c r="AP30" s="2">
        <v>0</v>
      </c>
      <c r="AQ30" s="2">
        <v>0</v>
      </c>
      <c r="AR30" s="2">
        <v>28</v>
      </c>
      <c r="AS30" s="2">
        <v>0</v>
      </c>
      <c r="AT30" s="2">
        <v>28</v>
      </c>
      <c r="AU30" s="2">
        <v>0</v>
      </c>
      <c r="AV30" s="2">
        <v>0</v>
      </c>
      <c r="AW30" s="11">
        <f t="shared" ref="AW30:AW38" si="129">SUM(AP30:AV30)</f>
        <v>56</v>
      </c>
      <c r="AX30" s="2">
        <v>0</v>
      </c>
      <c r="AY30" s="2">
        <v>0</v>
      </c>
      <c r="AZ30" s="2">
        <v>28</v>
      </c>
      <c r="BA30" s="2">
        <v>0</v>
      </c>
      <c r="BB30" s="2">
        <v>28</v>
      </c>
      <c r="BC30" s="2">
        <v>0</v>
      </c>
      <c r="BD30" s="2">
        <v>0</v>
      </c>
      <c r="BE30" s="11">
        <f t="shared" ref="BE30:BE38" si="130">SUM(AX30:BD30)</f>
        <v>56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11">
        <f t="shared" ref="BM30:BM38" si="131">SUM(BF30:BL30)</f>
        <v>0</v>
      </c>
      <c r="BN30" s="2">
        <v>0</v>
      </c>
      <c r="BO30" s="2">
        <v>0</v>
      </c>
      <c r="BP30" s="2">
        <v>28</v>
      </c>
      <c r="BQ30" s="2">
        <v>0</v>
      </c>
      <c r="BR30" s="2">
        <v>28</v>
      </c>
      <c r="BS30" s="2">
        <v>0</v>
      </c>
      <c r="BT30" s="2">
        <v>0</v>
      </c>
      <c r="BU30" s="11">
        <f t="shared" ref="BU30:BU38" si="132">SUM(BN30:BT30)</f>
        <v>56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11">
        <f t="shared" ref="CC30:CC38" si="133">SUM(BV30:CB30)</f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11">
        <f t="shared" ref="CK30:CK38" si="134">SUM(CD30:CJ30)</f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11">
        <f t="shared" ref="CS30:CS38" si="135">SUM(CL30:CR30)</f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11">
        <f t="shared" ref="DA30:DA38" si="136">SUM(CT30:CZ30)</f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11">
        <f t="shared" ref="DI30:DI38" si="137">SUM(DB30:DH30)</f>
        <v>0</v>
      </c>
      <c r="DJ30" s="2">
        <v>0</v>
      </c>
      <c r="DK30" s="2">
        <v>0</v>
      </c>
      <c r="DL30" s="2">
        <v>40</v>
      </c>
      <c r="DM30" s="2">
        <v>16</v>
      </c>
      <c r="DN30" s="2">
        <v>40</v>
      </c>
      <c r="DO30" s="2">
        <v>16</v>
      </c>
      <c r="DP30" s="2">
        <v>0</v>
      </c>
      <c r="DQ30" s="11">
        <f t="shared" ref="DQ30:DQ38" si="138">SUM(DJ30:DP30)</f>
        <v>112</v>
      </c>
      <c r="DR30" s="2">
        <v>0</v>
      </c>
      <c r="DS30" s="2">
        <v>0</v>
      </c>
      <c r="DT30" s="2">
        <v>0</v>
      </c>
      <c r="DU30" s="2">
        <v>0</v>
      </c>
      <c r="DV30" s="2">
        <v>0</v>
      </c>
      <c r="DW30" s="2">
        <v>16</v>
      </c>
      <c r="DX30" s="2">
        <v>0</v>
      </c>
      <c r="DY30" s="11">
        <f t="shared" ref="DY30:DY38" si="139">SUM(DR30:DX30)</f>
        <v>16</v>
      </c>
      <c r="DZ30" s="2">
        <v>0</v>
      </c>
      <c r="EA30" s="2">
        <v>0</v>
      </c>
      <c r="EB30" s="2">
        <v>0</v>
      </c>
      <c r="EC30" s="2">
        <v>16</v>
      </c>
      <c r="ED30" s="2">
        <v>40</v>
      </c>
      <c r="EE30" s="2">
        <v>16</v>
      </c>
      <c r="EF30" s="2">
        <v>0</v>
      </c>
      <c r="EG30" s="11">
        <f t="shared" ref="EG30:EG38" si="140">SUM(DZ30:EF30)</f>
        <v>72</v>
      </c>
      <c r="EH30" s="2">
        <v>0</v>
      </c>
      <c r="EI30" s="2">
        <v>0</v>
      </c>
      <c r="EJ30" s="2">
        <v>0</v>
      </c>
      <c r="EK30" s="2">
        <v>0</v>
      </c>
      <c r="EL30" s="2">
        <v>0</v>
      </c>
      <c r="EM30" s="2">
        <v>0</v>
      </c>
      <c r="EN30" s="2">
        <v>0</v>
      </c>
      <c r="EO30" s="11">
        <f t="shared" ref="EO30:EO38" si="141">SUM(EH30:EN30)</f>
        <v>0</v>
      </c>
      <c r="EP30" s="2">
        <v>0</v>
      </c>
      <c r="EQ30" s="2">
        <v>0</v>
      </c>
      <c r="ER30" s="2">
        <v>0</v>
      </c>
      <c r="ES30" s="2">
        <v>0</v>
      </c>
      <c r="ET30" s="2">
        <v>0</v>
      </c>
      <c r="EU30" s="2">
        <v>0</v>
      </c>
      <c r="EV30" s="2">
        <v>0</v>
      </c>
      <c r="EW30" s="11">
        <f t="shared" ref="EW30:EW38" si="142">SUM(EP30:EV30)</f>
        <v>0</v>
      </c>
      <c r="EX30" s="2">
        <v>0</v>
      </c>
      <c r="EY30" s="2">
        <v>0</v>
      </c>
      <c r="EZ30" s="2">
        <v>0</v>
      </c>
      <c r="FA30" s="2">
        <v>0</v>
      </c>
      <c r="FB30" s="2">
        <v>0</v>
      </c>
      <c r="FC30" s="2">
        <v>0</v>
      </c>
      <c r="FD30" s="2">
        <v>0</v>
      </c>
      <c r="FE30" s="11">
        <f t="shared" ref="FE30:FE38" si="143">SUM(EX30:FD30)</f>
        <v>0</v>
      </c>
      <c r="FF30" s="2">
        <v>0</v>
      </c>
      <c r="FG30" s="2">
        <v>0</v>
      </c>
      <c r="FH30" s="2">
        <v>0</v>
      </c>
      <c r="FI30" s="2">
        <v>0</v>
      </c>
      <c r="FJ30" s="2">
        <v>0</v>
      </c>
      <c r="FK30" s="2">
        <v>0</v>
      </c>
      <c r="FL30" s="2">
        <v>0</v>
      </c>
      <c r="FM30" s="11">
        <f t="shared" ref="FM30:FM38" si="144">SUM(FF30:FL30)</f>
        <v>0</v>
      </c>
      <c r="FN30" s="2">
        <v>0</v>
      </c>
      <c r="FO30" s="2">
        <v>0</v>
      </c>
      <c r="FP30" s="2">
        <v>0</v>
      </c>
      <c r="FQ30" s="2">
        <v>0</v>
      </c>
      <c r="FR30" s="2">
        <v>0</v>
      </c>
      <c r="FS30" s="2">
        <v>0</v>
      </c>
      <c r="FT30" s="2">
        <v>0</v>
      </c>
      <c r="FU30" s="11">
        <f t="shared" ref="FU30:FU38" si="145">SUM(FN30:FT30)</f>
        <v>0</v>
      </c>
      <c r="FV30" s="2">
        <v>0</v>
      </c>
      <c r="FW30" s="2">
        <v>0</v>
      </c>
      <c r="FX30" s="2">
        <v>0</v>
      </c>
      <c r="FY30" s="2">
        <v>0</v>
      </c>
      <c r="FZ30" s="2">
        <v>0</v>
      </c>
      <c r="GA30" s="2">
        <v>0</v>
      </c>
      <c r="GB30" s="2">
        <v>0</v>
      </c>
      <c r="GC30" s="11">
        <f t="shared" ref="GC30:GC38" si="146">SUM(FV30:GB30)</f>
        <v>0</v>
      </c>
      <c r="GD30" s="2">
        <v>0</v>
      </c>
      <c r="GE30" s="2">
        <v>0</v>
      </c>
      <c r="GF30" s="2">
        <v>0</v>
      </c>
      <c r="GG30" s="2">
        <v>0</v>
      </c>
      <c r="GH30" s="2">
        <v>0</v>
      </c>
      <c r="GI30" s="2">
        <v>0</v>
      </c>
      <c r="GJ30" s="2">
        <v>0</v>
      </c>
      <c r="GK30" s="11">
        <f t="shared" ref="GK30:GK38" si="147">SUM(GD30:GJ30)</f>
        <v>0</v>
      </c>
      <c r="GL30" s="2">
        <v>0</v>
      </c>
      <c r="GM30" s="2">
        <v>0</v>
      </c>
      <c r="GN30" s="2">
        <v>0</v>
      </c>
      <c r="GO30" s="2">
        <v>0</v>
      </c>
      <c r="GP30" s="2">
        <v>0</v>
      </c>
      <c r="GQ30" s="2">
        <v>0</v>
      </c>
      <c r="GR30" s="2">
        <v>0</v>
      </c>
      <c r="GS30" s="11">
        <f t="shared" ref="GS30:GS38" si="148">SUM(GL30:GR30)</f>
        <v>0</v>
      </c>
      <c r="GT30" s="2">
        <v>0</v>
      </c>
      <c r="GU30" s="2">
        <v>0</v>
      </c>
      <c r="GV30" s="2">
        <v>0</v>
      </c>
      <c r="GW30" s="2">
        <v>0</v>
      </c>
      <c r="GX30" s="2">
        <v>0</v>
      </c>
      <c r="GY30" s="2">
        <v>0</v>
      </c>
      <c r="GZ30" s="2">
        <v>0</v>
      </c>
      <c r="HA30" s="11">
        <f t="shared" ref="HA30:HA38" si="149">SUM(GT30:GZ30)</f>
        <v>0</v>
      </c>
      <c r="HB30" s="2">
        <v>0</v>
      </c>
      <c r="HC30" s="2">
        <v>0</v>
      </c>
      <c r="HD30" s="2">
        <v>0</v>
      </c>
      <c r="HE30" s="2">
        <v>0</v>
      </c>
      <c r="HF30" s="2">
        <v>0</v>
      </c>
      <c r="HG30" s="2">
        <v>0</v>
      </c>
      <c r="HH30" s="2">
        <v>0</v>
      </c>
      <c r="HI30" s="11">
        <f t="shared" ref="HI30:HI38" si="150">SUM(HB30:HH30)</f>
        <v>0</v>
      </c>
      <c r="HJ30" s="2">
        <v>0</v>
      </c>
      <c r="HK30" s="2">
        <v>0</v>
      </c>
      <c r="HL30" s="2">
        <v>0</v>
      </c>
      <c r="HM30" s="2">
        <v>0</v>
      </c>
      <c r="HN30" s="2">
        <v>0</v>
      </c>
      <c r="HO30" s="2">
        <v>0</v>
      </c>
      <c r="HP30" s="2">
        <v>0</v>
      </c>
      <c r="HQ30" s="11">
        <f t="shared" ref="HQ30:HQ38" si="151">SUM(HJ30:HP30)</f>
        <v>0</v>
      </c>
      <c r="HR30" s="2">
        <v>0</v>
      </c>
      <c r="HS30" s="2">
        <v>0</v>
      </c>
      <c r="HT30" s="2">
        <v>0</v>
      </c>
      <c r="HU30" s="2">
        <v>0</v>
      </c>
      <c r="HV30" s="2">
        <v>0</v>
      </c>
      <c r="HW30" s="2">
        <v>0</v>
      </c>
      <c r="HX30" s="2">
        <v>0</v>
      </c>
      <c r="HY30" s="11">
        <f t="shared" ref="HY30:HY38" si="152">SUM(HR30:HX30)</f>
        <v>0</v>
      </c>
      <c r="HZ30" s="2">
        <v>0</v>
      </c>
      <c r="IA30" s="2">
        <v>0</v>
      </c>
      <c r="IB30" s="2">
        <v>0</v>
      </c>
      <c r="IC30" s="2">
        <v>0</v>
      </c>
      <c r="ID30" s="2">
        <v>0</v>
      </c>
      <c r="IE30" s="2">
        <v>0</v>
      </c>
      <c r="IF30" s="2">
        <v>0</v>
      </c>
      <c r="IG30" s="11">
        <f t="shared" ref="IG30:IG38" si="153">SUM(HZ30:IF30)</f>
        <v>0</v>
      </c>
      <c r="IH30" s="2">
        <v>0</v>
      </c>
      <c r="II30" s="2">
        <v>0</v>
      </c>
      <c r="IJ30" s="2">
        <v>0</v>
      </c>
      <c r="IK30" s="2">
        <v>0</v>
      </c>
      <c r="IL30" s="2">
        <v>0</v>
      </c>
      <c r="IM30" s="2">
        <v>0</v>
      </c>
      <c r="IN30" s="2">
        <v>0</v>
      </c>
      <c r="IO30" s="11">
        <f t="shared" ref="IO30:IO38" si="154">SUM(IH30:IN30)</f>
        <v>0</v>
      </c>
      <c r="IP30" s="2">
        <v>0</v>
      </c>
      <c r="IQ30" s="2">
        <v>0</v>
      </c>
      <c r="IR30" s="2">
        <v>0</v>
      </c>
      <c r="IS30" s="2">
        <v>0</v>
      </c>
      <c r="IT30" s="2">
        <v>0</v>
      </c>
      <c r="IU30" s="2">
        <v>0</v>
      </c>
      <c r="IV30" s="2">
        <v>0</v>
      </c>
      <c r="IW30" s="11">
        <f t="shared" ref="IW30:IW38" si="155">SUM(IP30:IV30)</f>
        <v>0</v>
      </c>
      <c r="IX30" s="2">
        <v>0</v>
      </c>
      <c r="IY30" s="2">
        <v>0</v>
      </c>
      <c r="IZ30" s="2">
        <v>0</v>
      </c>
      <c r="JA30" s="2">
        <v>0</v>
      </c>
      <c r="JB30" s="2">
        <v>0</v>
      </c>
      <c r="JC30" s="2">
        <v>0</v>
      </c>
      <c r="JD30" s="2">
        <v>0</v>
      </c>
      <c r="JE30" s="11">
        <f t="shared" ref="JE30:JE38" si="156">SUM(IX30:JD30)</f>
        <v>0</v>
      </c>
      <c r="JF30" s="2">
        <v>0</v>
      </c>
      <c r="JG30" s="2">
        <v>0</v>
      </c>
      <c r="JH30" s="2">
        <v>0</v>
      </c>
      <c r="JI30" s="2">
        <v>0</v>
      </c>
      <c r="JJ30" s="2">
        <v>0</v>
      </c>
      <c r="JK30" s="2">
        <v>0</v>
      </c>
      <c r="JL30" s="2">
        <v>0</v>
      </c>
      <c r="JM30" s="11">
        <f t="shared" ref="JM30:JM38" si="157">SUM(JF30:JL30)</f>
        <v>0</v>
      </c>
      <c r="JN30" s="2">
        <v>0</v>
      </c>
      <c r="JO30" s="2">
        <v>0</v>
      </c>
      <c r="JP30" s="2">
        <v>0</v>
      </c>
      <c r="JQ30" s="2">
        <v>0</v>
      </c>
      <c r="JR30" s="2">
        <v>0</v>
      </c>
      <c r="JS30" s="2">
        <v>0</v>
      </c>
      <c r="JT30" s="2">
        <v>0</v>
      </c>
      <c r="JU30" s="11">
        <f t="shared" ref="JU30:JU38" si="158">SUM(JN30:JT30)</f>
        <v>0</v>
      </c>
      <c r="JV30" s="2">
        <v>0</v>
      </c>
      <c r="JW30" s="2">
        <v>0</v>
      </c>
      <c r="JX30" s="2">
        <v>0</v>
      </c>
      <c r="JY30" s="2">
        <v>0</v>
      </c>
      <c r="JZ30" s="2">
        <v>0</v>
      </c>
      <c r="KA30" s="2">
        <v>0</v>
      </c>
      <c r="KB30" s="2">
        <v>0</v>
      </c>
      <c r="KC30" s="11">
        <f t="shared" ref="KC30:KC38" si="159">SUM(JV30:KB30)</f>
        <v>0</v>
      </c>
      <c r="KD30" s="2">
        <v>0</v>
      </c>
      <c r="KE30" s="2">
        <v>0</v>
      </c>
      <c r="KF30" s="2">
        <v>0</v>
      </c>
      <c r="KG30" s="2">
        <v>0</v>
      </c>
      <c r="KH30" s="2">
        <v>0</v>
      </c>
      <c r="KI30" s="2">
        <v>0</v>
      </c>
      <c r="KJ30" s="2">
        <v>0</v>
      </c>
      <c r="KK30" s="11">
        <f t="shared" ref="KK30:KK38" si="160">SUM(KD30:KJ30)</f>
        <v>0</v>
      </c>
    </row>
    <row r="31" spans="1:297" x14ac:dyDescent="0.25">
      <c r="A31" s="31" t="s">
        <v>33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11">
        <f t="shared" si="125"/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11">
        <f t="shared" si="126"/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11">
        <f t="shared" si="3"/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11">
        <f t="shared" si="127"/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11">
        <f t="shared" si="128"/>
        <v>0</v>
      </c>
      <c r="AP31" s="2">
        <v>0</v>
      </c>
      <c r="AQ31" s="2">
        <v>23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11">
        <f t="shared" si="129"/>
        <v>23</v>
      </c>
      <c r="AX31" s="2">
        <v>0</v>
      </c>
      <c r="AY31" s="2">
        <v>23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11">
        <f t="shared" si="130"/>
        <v>23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11">
        <f t="shared" si="131"/>
        <v>0</v>
      </c>
      <c r="BN31" s="2">
        <v>0</v>
      </c>
      <c r="BO31" s="2">
        <v>25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11">
        <f t="shared" si="132"/>
        <v>25</v>
      </c>
      <c r="BV31" s="2">
        <v>0</v>
      </c>
      <c r="BW31" s="2">
        <v>25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11">
        <f t="shared" si="133"/>
        <v>25</v>
      </c>
      <c r="CD31" s="2">
        <v>0</v>
      </c>
      <c r="CE31" s="2">
        <v>25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11">
        <f t="shared" si="134"/>
        <v>25</v>
      </c>
      <c r="CL31" s="2">
        <v>0</v>
      </c>
      <c r="CM31" s="2">
        <v>25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11">
        <f t="shared" si="135"/>
        <v>25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11">
        <f t="shared" si="136"/>
        <v>0</v>
      </c>
      <c r="DB31" s="2">
        <v>0</v>
      </c>
      <c r="DC31" s="2">
        <v>25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11">
        <f t="shared" si="137"/>
        <v>25</v>
      </c>
      <c r="DJ31" s="2">
        <v>0</v>
      </c>
      <c r="DK31" s="2">
        <v>25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  <c r="DQ31" s="11">
        <f t="shared" si="138"/>
        <v>25</v>
      </c>
      <c r="DR31" s="2">
        <v>0</v>
      </c>
      <c r="DS31" s="55" t="s">
        <v>114</v>
      </c>
      <c r="DT31" s="2">
        <v>0</v>
      </c>
      <c r="DU31" s="2">
        <v>0</v>
      </c>
      <c r="DV31" s="2">
        <v>0</v>
      </c>
      <c r="DW31" s="2">
        <v>0</v>
      </c>
      <c r="DX31" s="2">
        <v>0</v>
      </c>
      <c r="DY31" s="11">
        <f t="shared" si="139"/>
        <v>0</v>
      </c>
      <c r="DZ31" s="2">
        <v>0</v>
      </c>
      <c r="EA31" s="2">
        <v>23</v>
      </c>
      <c r="EB31" s="2">
        <v>0</v>
      </c>
      <c r="EC31" s="2">
        <v>0</v>
      </c>
      <c r="ED31" s="2">
        <v>0</v>
      </c>
      <c r="EE31" s="2">
        <v>0</v>
      </c>
      <c r="EF31" s="2">
        <v>0</v>
      </c>
      <c r="EG31" s="11">
        <f t="shared" si="140"/>
        <v>23</v>
      </c>
      <c r="EH31" s="2">
        <v>0</v>
      </c>
      <c r="EI31" s="2">
        <v>25</v>
      </c>
      <c r="EJ31" s="2">
        <v>0</v>
      </c>
      <c r="EK31" s="2">
        <v>0</v>
      </c>
      <c r="EL31" s="2">
        <v>0</v>
      </c>
      <c r="EM31" s="2">
        <v>0</v>
      </c>
      <c r="EN31" s="2">
        <v>0</v>
      </c>
      <c r="EO31" s="11">
        <f t="shared" si="141"/>
        <v>25</v>
      </c>
      <c r="EP31" s="2">
        <v>0</v>
      </c>
      <c r="EQ31" s="2">
        <v>25</v>
      </c>
      <c r="ER31" s="2">
        <v>0</v>
      </c>
      <c r="ES31" s="2">
        <v>0</v>
      </c>
      <c r="ET31" s="2">
        <v>0</v>
      </c>
      <c r="EU31" s="2">
        <v>0</v>
      </c>
      <c r="EV31" s="2">
        <v>0</v>
      </c>
      <c r="EW31" s="11">
        <f t="shared" si="142"/>
        <v>25</v>
      </c>
      <c r="EX31" s="2">
        <v>0</v>
      </c>
      <c r="EY31" s="2">
        <v>25</v>
      </c>
      <c r="EZ31" s="2">
        <v>0</v>
      </c>
      <c r="FA31" s="2">
        <v>0</v>
      </c>
      <c r="FB31" s="2">
        <v>0</v>
      </c>
      <c r="FC31" s="2">
        <v>0</v>
      </c>
      <c r="FD31" s="2">
        <v>0</v>
      </c>
      <c r="FE31" s="11">
        <f t="shared" si="143"/>
        <v>25</v>
      </c>
      <c r="FF31" s="2">
        <v>0</v>
      </c>
      <c r="FG31" s="2">
        <v>25</v>
      </c>
      <c r="FH31" s="2">
        <v>0</v>
      </c>
      <c r="FI31" s="2">
        <v>0</v>
      </c>
      <c r="FJ31" s="2">
        <v>0</v>
      </c>
      <c r="FK31" s="2">
        <v>0</v>
      </c>
      <c r="FL31" s="2">
        <v>0</v>
      </c>
      <c r="FM31" s="11">
        <f t="shared" si="144"/>
        <v>25</v>
      </c>
      <c r="FN31" s="2">
        <v>0</v>
      </c>
      <c r="FO31" s="2">
        <v>25</v>
      </c>
      <c r="FP31" s="2">
        <v>0</v>
      </c>
      <c r="FQ31" s="2">
        <v>0</v>
      </c>
      <c r="FR31" s="2">
        <v>0</v>
      </c>
      <c r="FS31" s="2">
        <v>0</v>
      </c>
      <c r="FT31" s="2">
        <v>0</v>
      </c>
      <c r="FU31" s="11">
        <f t="shared" si="145"/>
        <v>25</v>
      </c>
      <c r="FV31" s="2">
        <v>0</v>
      </c>
      <c r="FW31" s="2">
        <v>25</v>
      </c>
      <c r="FX31" s="2">
        <v>0</v>
      </c>
      <c r="FY31" s="2">
        <v>0</v>
      </c>
      <c r="FZ31" s="2">
        <v>0</v>
      </c>
      <c r="GA31" s="2">
        <v>0</v>
      </c>
      <c r="GB31" s="2">
        <v>0</v>
      </c>
      <c r="GC31" s="11">
        <f t="shared" si="146"/>
        <v>25</v>
      </c>
      <c r="GD31" s="2">
        <v>0</v>
      </c>
      <c r="GE31" s="2">
        <v>19</v>
      </c>
      <c r="GF31" s="2">
        <v>0</v>
      </c>
      <c r="GG31" s="2">
        <v>0</v>
      </c>
      <c r="GH31" s="2">
        <v>0</v>
      </c>
      <c r="GI31" s="2">
        <v>0</v>
      </c>
      <c r="GJ31" s="2">
        <v>0</v>
      </c>
      <c r="GK31" s="11">
        <f t="shared" si="147"/>
        <v>19</v>
      </c>
      <c r="GL31" s="2">
        <v>0</v>
      </c>
      <c r="GM31" s="2">
        <v>0</v>
      </c>
      <c r="GN31" s="2">
        <v>0</v>
      </c>
      <c r="GO31" s="2">
        <v>0</v>
      </c>
      <c r="GP31" s="2">
        <v>0</v>
      </c>
      <c r="GQ31" s="2">
        <v>0</v>
      </c>
      <c r="GR31" s="2">
        <v>0</v>
      </c>
      <c r="GS31" s="11">
        <f t="shared" si="148"/>
        <v>0</v>
      </c>
      <c r="GT31" s="2">
        <v>0</v>
      </c>
      <c r="GU31" s="2">
        <v>0</v>
      </c>
      <c r="GV31" s="2">
        <v>0</v>
      </c>
      <c r="GW31" s="2">
        <v>0</v>
      </c>
      <c r="GX31" s="2">
        <v>0</v>
      </c>
      <c r="GY31" s="2">
        <v>0</v>
      </c>
      <c r="GZ31" s="2">
        <v>0</v>
      </c>
      <c r="HA31" s="11">
        <f t="shared" si="149"/>
        <v>0</v>
      </c>
      <c r="HB31" s="2">
        <v>0</v>
      </c>
      <c r="HC31" s="2">
        <v>30</v>
      </c>
      <c r="HD31" s="2">
        <v>0</v>
      </c>
      <c r="HE31" s="2">
        <v>0</v>
      </c>
      <c r="HF31" s="2">
        <v>0</v>
      </c>
      <c r="HG31" s="2">
        <v>0</v>
      </c>
      <c r="HH31" s="2">
        <v>0</v>
      </c>
      <c r="HI31" s="11">
        <f t="shared" si="150"/>
        <v>30</v>
      </c>
      <c r="HJ31" s="2">
        <v>0</v>
      </c>
      <c r="HK31" s="2">
        <v>30</v>
      </c>
      <c r="HL31" s="2">
        <v>0</v>
      </c>
      <c r="HM31" s="2">
        <v>0</v>
      </c>
      <c r="HN31" s="2">
        <v>0</v>
      </c>
      <c r="HO31" s="2">
        <v>0</v>
      </c>
      <c r="HP31" s="2">
        <v>0</v>
      </c>
      <c r="HQ31" s="11">
        <f t="shared" si="151"/>
        <v>30</v>
      </c>
      <c r="HR31" s="2">
        <v>0</v>
      </c>
      <c r="HS31" s="2">
        <v>30</v>
      </c>
      <c r="HT31" s="2">
        <v>0</v>
      </c>
      <c r="HU31" s="2">
        <v>0</v>
      </c>
      <c r="HV31" s="2">
        <v>0</v>
      </c>
      <c r="HW31" s="2">
        <v>0</v>
      </c>
      <c r="HX31" s="2">
        <v>0</v>
      </c>
      <c r="HY31" s="11">
        <f t="shared" si="152"/>
        <v>30</v>
      </c>
      <c r="HZ31" s="2">
        <v>0</v>
      </c>
      <c r="IA31" s="2">
        <v>30</v>
      </c>
      <c r="IB31" s="2">
        <v>0</v>
      </c>
      <c r="IC31" s="2">
        <v>0</v>
      </c>
      <c r="ID31" s="2">
        <v>0</v>
      </c>
      <c r="IE31" s="2">
        <v>0</v>
      </c>
      <c r="IF31" s="2">
        <v>0</v>
      </c>
      <c r="IG31" s="11">
        <f t="shared" si="153"/>
        <v>30</v>
      </c>
      <c r="IH31" s="2">
        <v>0</v>
      </c>
      <c r="II31" s="2" t="s">
        <v>137</v>
      </c>
      <c r="IJ31" s="2">
        <v>0</v>
      </c>
      <c r="IK31" s="2">
        <v>0</v>
      </c>
      <c r="IL31" s="2">
        <v>0</v>
      </c>
      <c r="IM31" s="2">
        <v>0</v>
      </c>
      <c r="IN31" s="2">
        <v>0</v>
      </c>
      <c r="IO31" s="11">
        <f t="shared" si="154"/>
        <v>0</v>
      </c>
      <c r="IP31" s="2">
        <v>0</v>
      </c>
      <c r="IQ31" s="2">
        <v>30</v>
      </c>
      <c r="IR31" s="2">
        <v>0</v>
      </c>
      <c r="IS31" s="2">
        <v>0</v>
      </c>
      <c r="IT31" s="2">
        <v>0</v>
      </c>
      <c r="IU31" s="2">
        <v>0</v>
      </c>
      <c r="IV31" s="2">
        <v>0</v>
      </c>
      <c r="IW31" s="11">
        <f t="shared" si="155"/>
        <v>30</v>
      </c>
      <c r="IX31" s="2">
        <v>0</v>
      </c>
      <c r="IY31" s="2">
        <v>30</v>
      </c>
      <c r="IZ31" s="2">
        <v>0</v>
      </c>
      <c r="JA31" s="2">
        <v>0</v>
      </c>
      <c r="JB31" s="2">
        <v>0</v>
      </c>
      <c r="JC31" s="2">
        <v>0</v>
      </c>
      <c r="JD31" s="2">
        <v>0</v>
      </c>
      <c r="JE31" s="11">
        <f t="shared" si="156"/>
        <v>30</v>
      </c>
      <c r="JF31" s="2">
        <v>0</v>
      </c>
      <c r="JG31" s="2">
        <v>30</v>
      </c>
      <c r="JH31" s="2">
        <v>0</v>
      </c>
      <c r="JI31" s="2">
        <v>0</v>
      </c>
      <c r="JJ31" s="2">
        <v>0</v>
      </c>
      <c r="JK31" s="2">
        <v>0</v>
      </c>
      <c r="JL31" s="2">
        <v>0</v>
      </c>
      <c r="JM31" s="11">
        <f t="shared" si="157"/>
        <v>30</v>
      </c>
      <c r="JN31" s="2">
        <v>0</v>
      </c>
      <c r="JO31" s="2">
        <v>30</v>
      </c>
      <c r="JP31" s="2">
        <v>0</v>
      </c>
      <c r="JQ31" s="2">
        <v>0</v>
      </c>
      <c r="JR31" s="2">
        <v>0</v>
      </c>
      <c r="JS31" s="2">
        <v>0</v>
      </c>
      <c r="JT31" s="2">
        <v>0</v>
      </c>
      <c r="JU31" s="11">
        <f t="shared" si="158"/>
        <v>30</v>
      </c>
      <c r="JV31" s="2">
        <v>0</v>
      </c>
      <c r="JW31" s="2">
        <v>30</v>
      </c>
      <c r="JX31" s="2">
        <v>0</v>
      </c>
      <c r="JY31" s="2">
        <v>0</v>
      </c>
      <c r="JZ31" s="2">
        <v>0</v>
      </c>
      <c r="KA31" s="2">
        <v>0</v>
      </c>
      <c r="KB31" s="2">
        <v>0</v>
      </c>
      <c r="KC31" s="11">
        <f t="shared" si="159"/>
        <v>30</v>
      </c>
      <c r="KD31" s="2">
        <v>0</v>
      </c>
      <c r="KE31" s="2">
        <v>30</v>
      </c>
      <c r="KF31" s="2">
        <v>0</v>
      </c>
      <c r="KG31" s="2">
        <v>0</v>
      </c>
      <c r="KH31" s="2">
        <v>0</v>
      </c>
      <c r="KI31" s="2">
        <v>0</v>
      </c>
      <c r="KJ31" s="2">
        <v>0</v>
      </c>
      <c r="KK31" s="11">
        <f t="shared" si="160"/>
        <v>30</v>
      </c>
    </row>
    <row r="32" spans="1:297" x14ac:dyDescent="0.25">
      <c r="A32" s="31" t="s">
        <v>34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11">
        <f t="shared" si="125"/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11">
        <f t="shared" si="126"/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11">
        <f t="shared" si="3"/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11">
        <f t="shared" si="127"/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11">
        <f t="shared" si="128"/>
        <v>0</v>
      </c>
      <c r="AP32" s="2">
        <v>0</v>
      </c>
      <c r="AQ32" s="2">
        <v>0</v>
      </c>
      <c r="AR32" s="2">
        <v>50</v>
      </c>
      <c r="AS32" s="2">
        <v>0</v>
      </c>
      <c r="AT32" s="2">
        <v>0</v>
      </c>
      <c r="AU32" s="2">
        <v>0</v>
      </c>
      <c r="AV32" s="2">
        <v>0</v>
      </c>
      <c r="AW32" s="11">
        <f t="shared" si="129"/>
        <v>50</v>
      </c>
      <c r="AX32" s="2">
        <v>0</v>
      </c>
      <c r="AY32" s="2">
        <v>0</v>
      </c>
      <c r="AZ32" s="2">
        <v>0</v>
      </c>
      <c r="BA32" s="2">
        <v>50</v>
      </c>
      <c r="BB32" s="2">
        <v>0</v>
      </c>
      <c r="BC32" s="2">
        <v>0</v>
      </c>
      <c r="BD32" s="2">
        <v>0</v>
      </c>
      <c r="BE32" s="11">
        <f t="shared" si="130"/>
        <v>50</v>
      </c>
      <c r="BF32" s="2">
        <v>0</v>
      </c>
      <c r="BG32" s="2">
        <v>0</v>
      </c>
      <c r="BH32" s="2">
        <v>9</v>
      </c>
      <c r="BI32" s="2">
        <v>0</v>
      </c>
      <c r="BJ32" s="2">
        <v>0</v>
      </c>
      <c r="BK32" s="2">
        <v>0</v>
      </c>
      <c r="BL32" s="2">
        <v>0</v>
      </c>
      <c r="BM32" s="11">
        <f t="shared" si="131"/>
        <v>9</v>
      </c>
      <c r="BN32" s="2">
        <v>0</v>
      </c>
      <c r="BO32" s="2">
        <v>0</v>
      </c>
      <c r="BP32" s="2">
        <v>50</v>
      </c>
      <c r="BQ32" s="2">
        <v>0</v>
      </c>
      <c r="BR32" s="2">
        <v>0</v>
      </c>
      <c r="BS32" s="2">
        <v>0</v>
      </c>
      <c r="BT32" s="2">
        <v>0</v>
      </c>
      <c r="BU32" s="11">
        <f t="shared" si="132"/>
        <v>50</v>
      </c>
      <c r="BV32" s="2">
        <v>0</v>
      </c>
      <c r="BW32" s="2">
        <v>0</v>
      </c>
      <c r="BX32" s="2">
        <v>50</v>
      </c>
      <c r="BY32" s="2">
        <v>0</v>
      </c>
      <c r="BZ32" s="2">
        <v>0</v>
      </c>
      <c r="CA32" s="2">
        <v>0</v>
      </c>
      <c r="CB32" s="2">
        <v>0</v>
      </c>
      <c r="CC32" s="11">
        <f t="shared" si="133"/>
        <v>50</v>
      </c>
      <c r="CD32" s="2">
        <v>0</v>
      </c>
      <c r="CE32" s="2">
        <v>0</v>
      </c>
      <c r="CF32" s="2">
        <v>50</v>
      </c>
      <c r="CG32" s="2">
        <v>0</v>
      </c>
      <c r="CH32" s="2">
        <v>0</v>
      </c>
      <c r="CI32" s="2">
        <v>0</v>
      </c>
      <c r="CJ32" s="2">
        <v>0</v>
      </c>
      <c r="CK32" s="11">
        <f t="shared" si="134"/>
        <v>50</v>
      </c>
      <c r="CL32" s="2">
        <v>0</v>
      </c>
      <c r="CM32" s="2">
        <v>0</v>
      </c>
      <c r="CN32" s="2">
        <v>50</v>
      </c>
      <c r="CO32" s="2">
        <v>0</v>
      </c>
      <c r="CP32" s="2">
        <v>0</v>
      </c>
      <c r="CQ32" s="2">
        <v>0</v>
      </c>
      <c r="CR32" s="2">
        <v>0</v>
      </c>
      <c r="CS32" s="11">
        <f t="shared" si="135"/>
        <v>50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11">
        <f t="shared" si="136"/>
        <v>0</v>
      </c>
      <c r="DB32" s="2">
        <v>0</v>
      </c>
      <c r="DC32" s="2">
        <v>0</v>
      </c>
      <c r="DD32" s="2">
        <v>50</v>
      </c>
      <c r="DE32" s="2">
        <v>0</v>
      </c>
      <c r="DF32" s="2">
        <v>0</v>
      </c>
      <c r="DG32" s="2">
        <v>0</v>
      </c>
      <c r="DH32" s="2">
        <v>0</v>
      </c>
      <c r="DI32" s="11">
        <f t="shared" si="137"/>
        <v>50</v>
      </c>
      <c r="DJ32" s="2">
        <v>0</v>
      </c>
      <c r="DK32" s="2">
        <v>0</v>
      </c>
      <c r="DL32" s="2">
        <v>50</v>
      </c>
      <c r="DM32" s="2">
        <v>0</v>
      </c>
      <c r="DN32" s="2">
        <v>0</v>
      </c>
      <c r="DO32" s="2">
        <v>0</v>
      </c>
      <c r="DP32" s="2">
        <v>0</v>
      </c>
      <c r="DQ32" s="11">
        <f t="shared" si="138"/>
        <v>50</v>
      </c>
      <c r="DR32" s="2">
        <v>0</v>
      </c>
      <c r="DS32" s="2">
        <v>0</v>
      </c>
      <c r="DT32" s="2">
        <v>50</v>
      </c>
      <c r="DU32" s="2">
        <v>0</v>
      </c>
      <c r="DV32" s="2">
        <v>0</v>
      </c>
      <c r="DW32" s="2">
        <v>0</v>
      </c>
      <c r="DX32" s="2">
        <v>0</v>
      </c>
      <c r="DY32" s="11">
        <f t="shared" si="139"/>
        <v>50</v>
      </c>
      <c r="DZ32" s="2">
        <v>0</v>
      </c>
      <c r="EA32" s="2">
        <v>0</v>
      </c>
      <c r="EB32" s="2">
        <v>50</v>
      </c>
      <c r="EC32" s="2">
        <v>0</v>
      </c>
      <c r="ED32" s="2">
        <v>0</v>
      </c>
      <c r="EE32" s="2">
        <v>0</v>
      </c>
      <c r="EF32" s="2">
        <v>0</v>
      </c>
      <c r="EG32" s="11">
        <f t="shared" si="140"/>
        <v>50</v>
      </c>
      <c r="EH32" s="2">
        <v>0</v>
      </c>
      <c r="EI32" s="2">
        <v>0</v>
      </c>
      <c r="EJ32" s="2">
        <v>50</v>
      </c>
      <c r="EK32" s="2">
        <v>0</v>
      </c>
      <c r="EL32" s="2">
        <v>0</v>
      </c>
      <c r="EM32" s="2">
        <v>0</v>
      </c>
      <c r="EN32" s="2">
        <v>0</v>
      </c>
      <c r="EO32" s="11">
        <f t="shared" si="141"/>
        <v>50</v>
      </c>
      <c r="EP32" s="2">
        <v>0</v>
      </c>
      <c r="EQ32" s="2">
        <v>0</v>
      </c>
      <c r="ER32" s="2">
        <v>50</v>
      </c>
      <c r="ES32" s="2">
        <v>0</v>
      </c>
      <c r="ET32" s="2">
        <v>0</v>
      </c>
      <c r="EU32" s="2">
        <v>0</v>
      </c>
      <c r="EV32" s="2">
        <v>0</v>
      </c>
      <c r="EW32" s="11">
        <f t="shared" si="142"/>
        <v>50</v>
      </c>
      <c r="EX32" s="2">
        <v>0</v>
      </c>
      <c r="EY32" s="2">
        <v>0</v>
      </c>
      <c r="EZ32" s="2">
        <v>50</v>
      </c>
      <c r="FA32" s="2">
        <v>0</v>
      </c>
      <c r="FB32" s="2">
        <v>0</v>
      </c>
      <c r="FC32" s="2">
        <v>0</v>
      </c>
      <c r="FD32" s="2">
        <v>0</v>
      </c>
      <c r="FE32" s="11">
        <f t="shared" si="143"/>
        <v>50</v>
      </c>
      <c r="FF32" s="2">
        <v>0</v>
      </c>
      <c r="FG32" s="2">
        <v>0</v>
      </c>
      <c r="FH32" s="2">
        <v>50</v>
      </c>
      <c r="FI32" s="2">
        <v>0</v>
      </c>
      <c r="FJ32" s="2">
        <v>0</v>
      </c>
      <c r="FK32" s="2">
        <v>0</v>
      </c>
      <c r="FL32" s="2">
        <v>0</v>
      </c>
      <c r="FM32" s="11">
        <f t="shared" si="144"/>
        <v>50</v>
      </c>
      <c r="FN32" s="2">
        <v>0</v>
      </c>
      <c r="FO32" s="2">
        <v>0</v>
      </c>
      <c r="FP32" s="2">
        <v>50</v>
      </c>
      <c r="FQ32" s="2">
        <v>0</v>
      </c>
      <c r="FR32" s="2">
        <v>0</v>
      </c>
      <c r="FS32" s="2">
        <v>0</v>
      </c>
      <c r="FT32" s="2">
        <v>0</v>
      </c>
      <c r="FU32" s="11">
        <f t="shared" si="145"/>
        <v>50</v>
      </c>
      <c r="FV32" s="2">
        <v>0</v>
      </c>
      <c r="FW32" s="2">
        <v>0</v>
      </c>
      <c r="FX32" s="2">
        <v>50</v>
      </c>
      <c r="FY32" s="2">
        <v>0</v>
      </c>
      <c r="FZ32" s="2">
        <v>0</v>
      </c>
      <c r="GA32" s="2">
        <v>0</v>
      </c>
      <c r="GB32" s="2">
        <v>0</v>
      </c>
      <c r="GC32" s="11">
        <f t="shared" si="146"/>
        <v>50</v>
      </c>
      <c r="GD32" s="2">
        <v>0</v>
      </c>
      <c r="GE32" s="2">
        <v>0</v>
      </c>
      <c r="GF32" s="2">
        <v>50</v>
      </c>
      <c r="GG32" s="2">
        <v>0</v>
      </c>
      <c r="GH32" s="2">
        <v>0</v>
      </c>
      <c r="GI32" s="2">
        <v>0</v>
      </c>
      <c r="GJ32" s="2">
        <v>0</v>
      </c>
      <c r="GK32" s="11">
        <f t="shared" si="147"/>
        <v>50</v>
      </c>
      <c r="GL32" s="2">
        <v>0</v>
      </c>
      <c r="GM32" s="2">
        <v>0</v>
      </c>
      <c r="GN32" s="2">
        <v>0</v>
      </c>
      <c r="GO32" s="2">
        <v>0</v>
      </c>
      <c r="GP32" s="2">
        <v>0</v>
      </c>
      <c r="GQ32" s="2">
        <v>0</v>
      </c>
      <c r="GR32" s="2">
        <v>0</v>
      </c>
      <c r="GS32" s="11">
        <f t="shared" si="148"/>
        <v>0</v>
      </c>
      <c r="GT32" s="2">
        <v>0</v>
      </c>
      <c r="GU32" s="2">
        <v>0</v>
      </c>
      <c r="GV32" s="2">
        <v>0</v>
      </c>
      <c r="GW32" s="2">
        <v>0</v>
      </c>
      <c r="GX32" s="2">
        <v>0</v>
      </c>
      <c r="GY32" s="2">
        <v>0</v>
      </c>
      <c r="GZ32" s="2">
        <v>0</v>
      </c>
      <c r="HA32" s="11">
        <f t="shared" si="149"/>
        <v>0</v>
      </c>
      <c r="HB32" s="2">
        <v>0</v>
      </c>
      <c r="HC32" s="2">
        <v>0</v>
      </c>
      <c r="HD32" s="2">
        <v>0</v>
      </c>
      <c r="HE32" s="2">
        <v>0</v>
      </c>
      <c r="HF32" s="2">
        <v>0</v>
      </c>
      <c r="HG32" s="2">
        <v>0</v>
      </c>
      <c r="HH32" s="2">
        <v>0</v>
      </c>
      <c r="HI32" s="11">
        <f t="shared" si="150"/>
        <v>0</v>
      </c>
      <c r="HJ32" s="2">
        <v>0</v>
      </c>
      <c r="HK32" s="2">
        <v>0</v>
      </c>
      <c r="HL32" s="2">
        <v>25</v>
      </c>
      <c r="HM32" s="2">
        <v>0</v>
      </c>
      <c r="HN32" s="2">
        <v>0</v>
      </c>
      <c r="HO32" s="2">
        <v>0</v>
      </c>
      <c r="HP32" s="2">
        <v>0</v>
      </c>
      <c r="HQ32" s="11">
        <f t="shared" si="151"/>
        <v>25</v>
      </c>
      <c r="HR32" s="2">
        <v>0</v>
      </c>
      <c r="HS32" s="2">
        <v>0</v>
      </c>
      <c r="HT32" s="2">
        <v>25</v>
      </c>
      <c r="HU32" s="2">
        <v>0</v>
      </c>
      <c r="HV32" s="2">
        <v>0</v>
      </c>
      <c r="HW32" s="2">
        <v>0</v>
      </c>
      <c r="HX32" s="2">
        <v>0</v>
      </c>
      <c r="HY32" s="11">
        <f t="shared" si="152"/>
        <v>25</v>
      </c>
      <c r="HZ32" s="2">
        <v>0</v>
      </c>
      <c r="IA32" s="2">
        <v>0</v>
      </c>
      <c r="IB32" s="2">
        <v>25</v>
      </c>
      <c r="IC32" s="2">
        <v>0</v>
      </c>
      <c r="ID32" s="2">
        <v>0</v>
      </c>
      <c r="IE32" s="2">
        <v>0</v>
      </c>
      <c r="IF32" s="2">
        <v>0</v>
      </c>
      <c r="IG32" s="11">
        <f t="shared" si="153"/>
        <v>25</v>
      </c>
      <c r="IH32" s="2">
        <v>0</v>
      </c>
      <c r="II32" s="2">
        <v>0</v>
      </c>
      <c r="IJ32" s="2">
        <v>25</v>
      </c>
      <c r="IK32" s="2">
        <v>0</v>
      </c>
      <c r="IL32" s="2">
        <v>0</v>
      </c>
      <c r="IM32" s="2">
        <v>0</v>
      </c>
      <c r="IN32" s="2">
        <v>0</v>
      </c>
      <c r="IO32" s="11">
        <f t="shared" si="154"/>
        <v>25</v>
      </c>
      <c r="IP32" s="2">
        <v>0</v>
      </c>
      <c r="IQ32" s="2">
        <v>0</v>
      </c>
      <c r="IR32" s="2">
        <v>25</v>
      </c>
      <c r="IS32" s="2">
        <v>0</v>
      </c>
      <c r="IT32" s="2">
        <v>0</v>
      </c>
      <c r="IU32" s="2">
        <v>0</v>
      </c>
      <c r="IV32" s="2">
        <v>0</v>
      </c>
      <c r="IW32" s="11">
        <f t="shared" si="155"/>
        <v>25</v>
      </c>
      <c r="IX32" s="2">
        <v>0</v>
      </c>
      <c r="IY32" s="2">
        <v>0</v>
      </c>
      <c r="IZ32" s="2">
        <v>25</v>
      </c>
      <c r="JA32" s="2">
        <v>0</v>
      </c>
      <c r="JB32" s="2">
        <v>0</v>
      </c>
      <c r="JC32" s="2">
        <v>0</v>
      </c>
      <c r="JD32" s="2">
        <v>0</v>
      </c>
      <c r="JE32" s="11">
        <f t="shared" si="156"/>
        <v>25</v>
      </c>
      <c r="JF32" s="2">
        <v>0</v>
      </c>
      <c r="JG32" s="2">
        <v>0</v>
      </c>
      <c r="JH32" s="2">
        <v>25</v>
      </c>
      <c r="JI32" s="2">
        <v>0</v>
      </c>
      <c r="JJ32" s="2">
        <v>0</v>
      </c>
      <c r="JK32" s="2">
        <v>0</v>
      </c>
      <c r="JL32" s="2">
        <v>0</v>
      </c>
      <c r="JM32" s="11">
        <f t="shared" si="157"/>
        <v>25</v>
      </c>
      <c r="JN32" s="2">
        <v>0</v>
      </c>
      <c r="JO32" s="2">
        <v>0</v>
      </c>
      <c r="JP32" s="2">
        <v>25</v>
      </c>
      <c r="JQ32" s="2">
        <v>0</v>
      </c>
      <c r="JR32" s="2">
        <v>0</v>
      </c>
      <c r="JS32" s="2">
        <v>0</v>
      </c>
      <c r="JT32" s="2">
        <v>0</v>
      </c>
      <c r="JU32" s="11">
        <f t="shared" si="158"/>
        <v>25</v>
      </c>
      <c r="JV32" s="2">
        <v>0</v>
      </c>
      <c r="JW32" s="2">
        <v>0</v>
      </c>
      <c r="JX32" s="2">
        <v>25</v>
      </c>
      <c r="JY32" s="2">
        <v>0</v>
      </c>
      <c r="JZ32" s="2">
        <v>0</v>
      </c>
      <c r="KA32" s="2">
        <v>0</v>
      </c>
      <c r="KB32" s="2">
        <v>0</v>
      </c>
      <c r="KC32" s="11">
        <f t="shared" si="159"/>
        <v>25</v>
      </c>
      <c r="KD32" s="2">
        <v>0</v>
      </c>
      <c r="KE32" s="2">
        <v>0</v>
      </c>
      <c r="KF32" s="2">
        <v>25</v>
      </c>
      <c r="KG32" s="2">
        <v>0</v>
      </c>
      <c r="KH32" s="2">
        <v>0</v>
      </c>
      <c r="KI32" s="2">
        <v>0</v>
      </c>
      <c r="KJ32" s="2">
        <v>0</v>
      </c>
      <c r="KK32" s="11">
        <f t="shared" si="160"/>
        <v>25</v>
      </c>
    </row>
    <row r="33" spans="1:297" x14ac:dyDescent="0.25">
      <c r="A33" s="31" t="s">
        <v>35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11">
        <f t="shared" si="125"/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11">
        <f t="shared" si="126"/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11">
        <f t="shared" si="3"/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11">
        <f t="shared" si="127"/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11">
        <f t="shared" si="128"/>
        <v>0</v>
      </c>
      <c r="AP33" s="2">
        <v>50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11">
        <f t="shared" si="129"/>
        <v>50</v>
      </c>
      <c r="AX33" s="2">
        <v>50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11">
        <f t="shared" si="130"/>
        <v>50</v>
      </c>
      <c r="BF33" s="2">
        <v>50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11">
        <f t="shared" si="131"/>
        <v>50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11">
        <f t="shared" si="132"/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11">
        <f t="shared" si="133"/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11">
        <f t="shared" si="134"/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11">
        <f t="shared" si="135"/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11">
        <f t="shared" si="136"/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11">
        <f t="shared" si="137"/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11">
        <f t="shared" si="138"/>
        <v>0</v>
      </c>
      <c r="DR33" s="2">
        <v>0</v>
      </c>
      <c r="DS33" s="2">
        <v>0</v>
      </c>
      <c r="DT33" s="2">
        <v>0</v>
      </c>
      <c r="DU33" s="2">
        <v>0</v>
      </c>
      <c r="DV33" s="2">
        <v>0</v>
      </c>
      <c r="DW33" s="2">
        <v>0</v>
      </c>
      <c r="DX33" s="2">
        <v>0</v>
      </c>
      <c r="DY33" s="11">
        <f t="shared" si="139"/>
        <v>0</v>
      </c>
      <c r="DZ33" s="2">
        <v>25</v>
      </c>
      <c r="EA33" s="2">
        <v>0</v>
      </c>
      <c r="EB33" s="2">
        <v>0</v>
      </c>
      <c r="EC33" s="2">
        <v>0</v>
      </c>
      <c r="ED33" s="2">
        <v>0</v>
      </c>
      <c r="EE33" s="2">
        <v>0</v>
      </c>
      <c r="EF33" s="2">
        <v>0</v>
      </c>
      <c r="EG33" s="11">
        <f t="shared" si="140"/>
        <v>25</v>
      </c>
      <c r="EH33" s="2">
        <v>25</v>
      </c>
      <c r="EI33" s="2">
        <v>0</v>
      </c>
      <c r="EJ33" s="2">
        <v>0</v>
      </c>
      <c r="EK33" s="2">
        <v>0</v>
      </c>
      <c r="EL33" s="2">
        <v>0</v>
      </c>
      <c r="EM33" s="2">
        <v>0</v>
      </c>
      <c r="EN33" s="2">
        <v>0</v>
      </c>
      <c r="EO33" s="11">
        <f t="shared" si="141"/>
        <v>25</v>
      </c>
      <c r="EP33" s="2">
        <v>25</v>
      </c>
      <c r="EQ33" s="2">
        <v>0</v>
      </c>
      <c r="ER33" s="2">
        <v>0</v>
      </c>
      <c r="ES33" s="2">
        <v>0</v>
      </c>
      <c r="ET33" s="2">
        <v>0</v>
      </c>
      <c r="EU33" s="2">
        <v>0</v>
      </c>
      <c r="EV33" s="2">
        <v>0</v>
      </c>
      <c r="EW33" s="11">
        <f t="shared" si="142"/>
        <v>25</v>
      </c>
      <c r="EX33" s="2" t="s">
        <v>122</v>
      </c>
      <c r="EY33" s="2">
        <v>0</v>
      </c>
      <c r="EZ33" s="2">
        <v>0</v>
      </c>
      <c r="FA33" s="2">
        <v>0</v>
      </c>
      <c r="FB33" s="2">
        <v>0</v>
      </c>
      <c r="FC33" s="2">
        <v>0</v>
      </c>
      <c r="FD33" s="2">
        <v>0</v>
      </c>
      <c r="FE33" s="11">
        <f t="shared" si="143"/>
        <v>0</v>
      </c>
      <c r="FF33" s="2">
        <v>0</v>
      </c>
      <c r="FG33" s="2">
        <v>0</v>
      </c>
      <c r="FH33" s="2">
        <v>0</v>
      </c>
      <c r="FI33" s="2">
        <v>0</v>
      </c>
      <c r="FJ33" s="2">
        <v>0</v>
      </c>
      <c r="FK33" s="2">
        <v>0</v>
      </c>
      <c r="FL33" s="2">
        <v>0</v>
      </c>
      <c r="FM33" s="11">
        <f t="shared" si="144"/>
        <v>0</v>
      </c>
      <c r="FN33" s="2">
        <v>0</v>
      </c>
      <c r="FO33" s="2">
        <v>0</v>
      </c>
      <c r="FP33" s="2">
        <v>0</v>
      </c>
      <c r="FQ33" s="2">
        <v>0</v>
      </c>
      <c r="FR33" s="2">
        <v>0</v>
      </c>
      <c r="FS33" s="2">
        <v>0</v>
      </c>
      <c r="FT33" s="2">
        <v>0</v>
      </c>
      <c r="FU33" s="11">
        <f t="shared" si="145"/>
        <v>0</v>
      </c>
      <c r="FV33" s="2">
        <v>0</v>
      </c>
      <c r="FW33" s="2">
        <v>0</v>
      </c>
      <c r="FX33" s="2">
        <v>0</v>
      </c>
      <c r="FY33" s="2">
        <v>0</v>
      </c>
      <c r="FZ33" s="2">
        <v>0</v>
      </c>
      <c r="GA33" s="2">
        <v>0</v>
      </c>
      <c r="GB33" s="2">
        <v>0</v>
      </c>
      <c r="GC33" s="11">
        <f t="shared" si="146"/>
        <v>0</v>
      </c>
      <c r="GD33" s="2">
        <v>0</v>
      </c>
      <c r="GE33" s="2">
        <v>0</v>
      </c>
      <c r="GF33" s="2">
        <v>0</v>
      </c>
      <c r="GG33" s="2">
        <v>0</v>
      </c>
      <c r="GH33" s="2">
        <v>0</v>
      </c>
      <c r="GI33" s="2">
        <v>0</v>
      </c>
      <c r="GJ33" s="2">
        <v>0</v>
      </c>
      <c r="GK33" s="11">
        <f t="shared" si="147"/>
        <v>0</v>
      </c>
      <c r="GL33" s="2">
        <v>0</v>
      </c>
      <c r="GM33" s="2">
        <v>0</v>
      </c>
      <c r="GN33" s="2">
        <v>0</v>
      </c>
      <c r="GO33" s="2">
        <v>0</v>
      </c>
      <c r="GP33" s="2">
        <v>0</v>
      </c>
      <c r="GQ33" s="2">
        <v>0</v>
      </c>
      <c r="GR33" s="2">
        <v>0</v>
      </c>
      <c r="GS33" s="11">
        <f t="shared" si="148"/>
        <v>0</v>
      </c>
      <c r="GT33" s="2">
        <v>0</v>
      </c>
      <c r="GU33" s="2">
        <v>0</v>
      </c>
      <c r="GV33" s="2">
        <v>0</v>
      </c>
      <c r="GW33" s="2">
        <v>0</v>
      </c>
      <c r="GX33" s="2">
        <v>0</v>
      </c>
      <c r="GY33" s="2">
        <v>0</v>
      </c>
      <c r="GZ33" s="2">
        <v>0</v>
      </c>
      <c r="HA33" s="11">
        <f t="shared" si="149"/>
        <v>0</v>
      </c>
      <c r="HB33" s="2">
        <v>0</v>
      </c>
      <c r="HC33" s="2">
        <v>0</v>
      </c>
      <c r="HD33" s="2">
        <v>0</v>
      </c>
      <c r="HE33" s="2">
        <v>0</v>
      </c>
      <c r="HF33" s="2">
        <v>0</v>
      </c>
      <c r="HG33" s="2">
        <v>0</v>
      </c>
      <c r="HH33" s="2">
        <v>0</v>
      </c>
      <c r="HI33" s="11">
        <f t="shared" si="150"/>
        <v>0</v>
      </c>
      <c r="HJ33" s="2">
        <v>0</v>
      </c>
      <c r="HK33" s="2">
        <v>0</v>
      </c>
      <c r="HL33" s="2">
        <v>0</v>
      </c>
      <c r="HM33" s="2">
        <v>0</v>
      </c>
      <c r="HN33" s="2">
        <v>0</v>
      </c>
      <c r="HO33" s="2">
        <v>0</v>
      </c>
      <c r="HP33" s="2">
        <v>0</v>
      </c>
      <c r="HQ33" s="11">
        <f t="shared" si="151"/>
        <v>0</v>
      </c>
      <c r="HR33" s="2">
        <v>0</v>
      </c>
      <c r="HS33" s="2">
        <v>0</v>
      </c>
      <c r="HT33" s="2">
        <v>0</v>
      </c>
      <c r="HU33" s="2">
        <v>0</v>
      </c>
      <c r="HV33" s="2">
        <v>0</v>
      </c>
      <c r="HW33" s="2">
        <v>0</v>
      </c>
      <c r="HX33" s="2">
        <v>0</v>
      </c>
      <c r="HY33" s="11">
        <f t="shared" si="152"/>
        <v>0</v>
      </c>
      <c r="HZ33" s="2">
        <v>0</v>
      </c>
      <c r="IA33" s="2">
        <v>0</v>
      </c>
      <c r="IB33" s="2">
        <v>0</v>
      </c>
      <c r="IC33" s="2">
        <v>0</v>
      </c>
      <c r="ID33" s="2">
        <v>0</v>
      </c>
      <c r="IE33" s="2">
        <v>0</v>
      </c>
      <c r="IF33" s="2">
        <v>0</v>
      </c>
      <c r="IG33" s="11">
        <f t="shared" si="153"/>
        <v>0</v>
      </c>
      <c r="IH33" s="2">
        <v>0</v>
      </c>
      <c r="II33" s="2">
        <v>0</v>
      </c>
      <c r="IJ33" s="2">
        <v>0</v>
      </c>
      <c r="IK33" s="2">
        <v>0</v>
      </c>
      <c r="IL33" s="2">
        <v>0</v>
      </c>
      <c r="IM33" s="2">
        <v>0</v>
      </c>
      <c r="IN33" s="2">
        <v>0</v>
      </c>
      <c r="IO33" s="11">
        <f t="shared" si="154"/>
        <v>0</v>
      </c>
      <c r="IP33" s="2">
        <v>0</v>
      </c>
      <c r="IQ33" s="2">
        <v>0</v>
      </c>
      <c r="IR33" s="2">
        <v>0</v>
      </c>
      <c r="IS33" s="2">
        <v>0</v>
      </c>
      <c r="IT33" s="2">
        <v>0</v>
      </c>
      <c r="IU33" s="2">
        <v>0</v>
      </c>
      <c r="IV33" s="2">
        <v>0</v>
      </c>
      <c r="IW33" s="11">
        <f t="shared" si="155"/>
        <v>0</v>
      </c>
      <c r="IX33" s="2">
        <v>0</v>
      </c>
      <c r="IY33" s="2">
        <v>0</v>
      </c>
      <c r="IZ33" s="2">
        <v>0</v>
      </c>
      <c r="JA33" s="2">
        <v>0</v>
      </c>
      <c r="JB33" s="2">
        <v>0</v>
      </c>
      <c r="JC33" s="2">
        <v>0</v>
      </c>
      <c r="JD33" s="2">
        <v>0</v>
      </c>
      <c r="JE33" s="11">
        <f t="shared" si="156"/>
        <v>0</v>
      </c>
      <c r="JF33" s="2">
        <v>0</v>
      </c>
      <c r="JG33" s="2">
        <v>0</v>
      </c>
      <c r="JH33" s="2">
        <v>0</v>
      </c>
      <c r="JI33" s="2">
        <v>0</v>
      </c>
      <c r="JJ33" s="2">
        <v>0</v>
      </c>
      <c r="JK33" s="2">
        <v>0</v>
      </c>
      <c r="JL33" s="2">
        <v>0</v>
      </c>
      <c r="JM33" s="11">
        <f t="shared" si="157"/>
        <v>0</v>
      </c>
      <c r="JN33" s="2">
        <v>0</v>
      </c>
      <c r="JO33" s="2">
        <v>0</v>
      </c>
      <c r="JP33" s="2">
        <v>0</v>
      </c>
      <c r="JQ33" s="2">
        <v>0</v>
      </c>
      <c r="JR33" s="2">
        <v>0</v>
      </c>
      <c r="JS33" s="2">
        <v>0</v>
      </c>
      <c r="JT33" s="2">
        <v>0</v>
      </c>
      <c r="JU33" s="11">
        <f t="shared" si="158"/>
        <v>0</v>
      </c>
      <c r="JV33" s="2">
        <v>0</v>
      </c>
      <c r="JW33" s="2">
        <v>0</v>
      </c>
      <c r="JX33" s="2">
        <v>0</v>
      </c>
      <c r="JY33" s="2">
        <v>0</v>
      </c>
      <c r="JZ33" s="2">
        <v>0</v>
      </c>
      <c r="KA33" s="2">
        <v>0</v>
      </c>
      <c r="KB33" s="2">
        <v>0</v>
      </c>
      <c r="KC33" s="11">
        <f t="shared" si="159"/>
        <v>0</v>
      </c>
      <c r="KD33" s="2">
        <v>0</v>
      </c>
      <c r="KE33" s="2">
        <v>0</v>
      </c>
      <c r="KF33" s="2">
        <v>0</v>
      </c>
      <c r="KG33" s="2">
        <v>0</v>
      </c>
      <c r="KH33" s="2">
        <v>0</v>
      </c>
      <c r="KI33" s="2">
        <v>0</v>
      </c>
      <c r="KJ33" s="2">
        <v>0</v>
      </c>
      <c r="KK33" s="11">
        <f t="shared" si="160"/>
        <v>0</v>
      </c>
    </row>
    <row r="34" spans="1:297" x14ac:dyDescent="0.25">
      <c r="A34" s="31" t="s">
        <v>36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11">
        <f t="shared" si="125"/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11">
        <f t="shared" si="126"/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11">
        <f t="shared" si="3"/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11">
        <f t="shared" si="127"/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11">
        <f t="shared" si="128"/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11">
        <f t="shared" si="129"/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11">
        <f t="shared" si="130"/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11">
        <f t="shared" si="131"/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11">
        <f t="shared" si="132"/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11">
        <f t="shared" si="133"/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11">
        <f t="shared" si="134"/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11">
        <f t="shared" si="135"/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11">
        <f t="shared" si="136"/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11">
        <f t="shared" si="137"/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11">
        <f t="shared" si="138"/>
        <v>0</v>
      </c>
      <c r="DR34" s="2">
        <v>0</v>
      </c>
      <c r="DS34" s="2">
        <v>0</v>
      </c>
      <c r="DT34" s="2">
        <v>0</v>
      </c>
      <c r="DU34" s="2">
        <v>0</v>
      </c>
      <c r="DV34" s="2">
        <v>0</v>
      </c>
      <c r="DW34" s="2">
        <v>0</v>
      </c>
      <c r="DX34" s="2">
        <v>0</v>
      </c>
      <c r="DY34" s="11">
        <f t="shared" si="139"/>
        <v>0</v>
      </c>
      <c r="DZ34" s="2">
        <v>0</v>
      </c>
      <c r="EA34" s="2">
        <v>0</v>
      </c>
      <c r="EB34" s="2">
        <v>0</v>
      </c>
      <c r="EC34" s="2">
        <v>0</v>
      </c>
      <c r="ED34" s="2">
        <v>0</v>
      </c>
      <c r="EE34" s="2">
        <v>0</v>
      </c>
      <c r="EF34" s="2">
        <v>0</v>
      </c>
      <c r="EG34" s="11">
        <f t="shared" si="140"/>
        <v>0</v>
      </c>
      <c r="EH34" s="2">
        <v>0</v>
      </c>
      <c r="EI34" s="2">
        <v>0</v>
      </c>
      <c r="EJ34" s="2">
        <v>0</v>
      </c>
      <c r="EK34" s="2">
        <v>0</v>
      </c>
      <c r="EL34" s="2">
        <v>0</v>
      </c>
      <c r="EM34" s="2">
        <v>0</v>
      </c>
      <c r="EN34" s="2">
        <v>0</v>
      </c>
      <c r="EO34" s="11">
        <f t="shared" si="141"/>
        <v>0</v>
      </c>
      <c r="EP34" s="2">
        <v>0</v>
      </c>
      <c r="EQ34" s="2">
        <v>0</v>
      </c>
      <c r="ER34" s="2">
        <v>0</v>
      </c>
      <c r="ES34" s="2">
        <v>0</v>
      </c>
      <c r="ET34" s="2">
        <v>0</v>
      </c>
      <c r="EU34" s="2">
        <v>0</v>
      </c>
      <c r="EV34" s="2">
        <v>0</v>
      </c>
      <c r="EW34" s="11">
        <f t="shared" si="142"/>
        <v>0</v>
      </c>
      <c r="EX34" s="2">
        <v>0</v>
      </c>
      <c r="EY34" s="2">
        <v>0</v>
      </c>
      <c r="EZ34" s="2">
        <v>0</v>
      </c>
      <c r="FA34" s="2">
        <v>0</v>
      </c>
      <c r="FB34" s="2">
        <v>0</v>
      </c>
      <c r="FC34" s="2">
        <v>0</v>
      </c>
      <c r="FD34" s="2">
        <v>0</v>
      </c>
      <c r="FE34" s="11">
        <f t="shared" si="143"/>
        <v>0</v>
      </c>
      <c r="FF34" s="2">
        <v>0</v>
      </c>
      <c r="FG34" s="2">
        <v>0</v>
      </c>
      <c r="FH34" s="2">
        <v>0</v>
      </c>
      <c r="FI34" s="2">
        <v>0</v>
      </c>
      <c r="FJ34" s="2">
        <v>0</v>
      </c>
      <c r="FK34" s="2">
        <v>0</v>
      </c>
      <c r="FL34" s="2">
        <v>0</v>
      </c>
      <c r="FM34" s="11">
        <f t="shared" si="144"/>
        <v>0</v>
      </c>
      <c r="FN34" s="2">
        <v>0</v>
      </c>
      <c r="FO34" s="2">
        <v>0</v>
      </c>
      <c r="FP34" s="2">
        <v>0</v>
      </c>
      <c r="FQ34" s="2">
        <v>0</v>
      </c>
      <c r="FR34" s="2">
        <v>0</v>
      </c>
      <c r="FS34" s="2">
        <v>0</v>
      </c>
      <c r="FT34" s="2">
        <v>0</v>
      </c>
      <c r="FU34" s="11">
        <f t="shared" si="145"/>
        <v>0</v>
      </c>
      <c r="FV34" s="2">
        <v>0</v>
      </c>
      <c r="FW34" s="2">
        <v>0</v>
      </c>
      <c r="FX34" s="2">
        <v>0</v>
      </c>
      <c r="FY34" s="2">
        <v>0</v>
      </c>
      <c r="FZ34" s="2">
        <v>0</v>
      </c>
      <c r="GA34" s="2">
        <v>0</v>
      </c>
      <c r="GB34" s="2">
        <v>0</v>
      </c>
      <c r="GC34" s="11">
        <f t="shared" si="146"/>
        <v>0</v>
      </c>
      <c r="GD34" s="2">
        <v>0</v>
      </c>
      <c r="GE34" s="2">
        <v>0</v>
      </c>
      <c r="GF34" s="2">
        <v>0</v>
      </c>
      <c r="GG34" s="2">
        <v>0</v>
      </c>
      <c r="GH34" s="2">
        <v>0</v>
      </c>
      <c r="GI34" s="2">
        <v>0</v>
      </c>
      <c r="GJ34" s="2">
        <v>0</v>
      </c>
      <c r="GK34" s="11">
        <f t="shared" si="147"/>
        <v>0</v>
      </c>
      <c r="GL34" s="2">
        <v>0</v>
      </c>
      <c r="GM34" s="2">
        <v>0</v>
      </c>
      <c r="GN34" s="2">
        <v>0</v>
      </c>
      <c r="GO34" s="2">
        <v>0</v>
      </c>
      <c r="GP34" s="2">
        <v>0</v>
      </c>
      <c r="GQ34" s="2">
        <v>0</v>
      </c>
      <c r="GR34" s="2">
        <v>0</v>
      </c>
      <c r="GS34" s="11">
        <f t="shared" si="148"/>
        <v>0</v>
      </c>
      <c r="GT34" s="2">
        <v>0</v>
      </c>
      <c r="GU34" s="2">
        <v>0</v>
      </c>
      <c r="GV34" s="2">
        <v>0</v>
      </c>
      <c r="GW34" s="2">
        <v>0</v>
      </c>
      <c r="GX34" s="2">
        <v>0</v>
      </c>
      <c r="GY34" s="2">
        <v>0</v>
      </c>
      <c r="GZ34" s="2">
        <v>0</v>
      </c>
      <c r="HA34" s="11">
        <f t="shared" si="149"/>
        <v>0</v>
      </c>
      <c r="HB34" s="2">
        <v>0</v>
      </c>
      <c r="HC34" s="2">
        <v>0</v>
      </c>
      <c r="HD34" s="2">
        <v>0</v>
      </c>
      <c r="HE34" s="2">
        <v>0</v>
      </c>
      <c r="HF34" s="2">
        <v>0</v>
      </c>
      <c r="HG34" s="2">
        <v>0</v>
      </c>
      <c r="HH34" s="2">
        <v>0</v>
      </c>
      <c r="HI34" s="11">
        <f t="shared" si="150"/>
        <v>0</v>
      </c>
      <c r="HJ34" s="2">
        <v>0</v>
      </c>
      <c r="HK34" s="2">
        <v>0</v>
      </c>
      <c r="HL34" s="2">
        <v>0</v>
      </c>
      <c r="HM34" s="2">
        <v>0</v>
      </c>
      <c r="HN34" s="2">
        <v>0</v>
      </c>
      <c r="HO34" s="2">
        <v>0</v>
      </c>
      <c r="HP34" s="2">
        <v>0</v>
      </c>
      <c r="HQ34" s="11">
        <f t="shared" si="151"/>
        <v>0</v>
      </c>
      <c r="HR34" s="2">
        <v>0</v>
      </c>
      <c r="HS34" s="2">
        <v>0</v>
      </c>
      <c r="HT34" s="2">
        <v>0</v>
      </c>
      <c r="HU34" s="2">
        <v>0</v>
      </c>
      <c r="HV34" s="2">
        <v>0</v>
      </c>
      <c r="HW34" s="2">
        <v>0</v>
      </c>
      <c r="HX34" s="2">
        <v>0</v>
      </c>
      <c r="HY34" s="11">
        <f t="shared" si="152"/>
        <v>0</v>
      </c>
      <c r="HZ34" s="2">
        <v>0</v>
      </c>
      <c r="IA34" s="2">
        <v>0</v>
      </c>
      <c r="IB34" s="2">
        <v>0</v>
      </c>
      <c r="IC34" s="2">
        <v>0</v>
      </c>
      <c r="ID34" s="2">
        <v>0</v>
      </c>
      <c r="IE34" s="2">
        <v>0</v>
      </c>
      <c r="IF34" s="2">
        <v>0</v>
      </c>
      <c r="IG34" s="11">
        <f t="shared" si="153"/>
        <v>0</v>
      </c>
      <c r="IH34" s="2">
        <v>0</v>
      </c>
      <c r="II34" s="2">
        <v>0</v>
      </c>
      <c r="IJ34" s="2">
        <v>0</v>
      </c>
      <c r="IK34" s="2">
        <v>0</v>
      </c>
      <c r="IL34" s="2">
        <v>0</v>
      </c>
      <c r="IM34" s="2">
        <v>0</v>
      </c>
      <c r="IN34" s="2">
        <v>0</v>
      </c>
      <c r="IO34" s="11">
        <f t="shared" si="154"/>
        <v>0</v>
      </c>
      <c r="IP34" s="2">
        <v>0</v>
      </c>
      <c r="IQ34" s="2">
        <v>0</v>
      </c>
      <c r="IR34" s="2">
        <v>0</v>
      </c>
      <c r="IS34" s="2">
        <v>0</v>
      </c>
      <c r="IT34" s="2">
        <v>0</v>
      </c>
      <c r="IU34" s="2">
        <v>0</v>
      </c>
      <c r="IV34" s="2">
        <v>0</v>
      </c>
      <c r="IW34" s="11">
        <f t="shared" si="155"/>
        <v>0</v>
      </c>
      <c r="IX34" s="2">
        <v>0</v>
      </c>
      <c r="IY34" s="2">
        <v>0</v>
      </c>
      <c r="IZ34" s="2">
        <v>0</v>
      </c>
      <c r="JA34" s="2">
        <v>0</v>
      </c>
      <c r="JB34" s="2">
        <v>0</v>
      </c>
      <c r="JC34" s="2">
        <v>0</v>
      </c>
      <c r="JD34" s="2">
        <v>0</v>
      </c>
      <c r="JE34" s="11">
        <f t="shared" si="156"/>
        <v>0</v>
      </c>
      <c r="JF34" s="2">
        <v>0</v>
      </c>
      <c r="JG34" s="2">
        <v>0</v>
      </c>
      <c r="JH34" s="2">
        <v>0</v>
      </c>
      <c r="JI34" s="2">
        <v>0</v>
      </c>
      <c r="JJ34" s="2">
        <v>0</v>
      </c>
      <c r="JK34" s="2">
        <v>0</v>
      </c>
      <c r="JL34" s="2">
        <v>0</v>
      </c>
      <c r="JM34" s="11">
        <f t="shared" si="157"/>
        <v>0</v>
      </c>
      <c r="JN34" s="2">
        <v>0</v>
      </c>
      <c r="JO34" s="2">
        <v>0</v>
      </c>
      <c r="JP34" s="2">
        <v>0</v>
      </c>
      <c r="JQ34" s="2">
        <v>0</v>
      </c>
      <c r="JR34" s="2">
        <v>0</v>
      </c>
      <c r="JS34" s="2">
        <v>0</v>
      </c>
      <c r="JT34" s="2">
        <v>0</v>
      </c>
      <c r="JU34" s="11">
        <f t="shared" si="158"/>
        <v>0</v>
      </c>
      <c r="JV34" s="2">
        <v>0</v>
      </c>
      <c r="JW34" s="2">
        <v>0</v>
      </c>
      <c r="JX34" s="2">
        <v>0</v>
      </c>
      <c r="JY34" s="2">
        <v>0</v>
      </c>
      <c r="JZ34" s="2">
        <v>0</v>
      </c>
      <c r="KA34" s="2">
        <v>0</v>
      </c>
      <c r="KB34" s="2">
        <v>0</v>
      </c>
      <c r="KC34" s="11">
        <f t="shared" si="159"/>
        <v>0</v>
      </c>
      <c r="KD34" s="2">
        <v>0</v>
      </c>
      <c r="KE34" s="2">
        <v>0</v>
      </c>
      <c r="KF34" s="2">
        <v>0</v>
      </c>
      <c r="KG34" s="2">
        <v>0</v>
      </c>
      <c r="KH34" s="2">
        <v>0</v>
      </c>
      <c r="KI34" s="2">
        <v>0</v>
      </c>
      <c r="KJ34" s="2">
        <v>0</v>
      </c>
      <c r="KK34" s="11">
        <f t="shared" si="160"/>
        <v>0</v>
      </c>
    </row>
    <row r="35" spans="1:297" x14ac:dyDescent="0.25">
      <c r="A35" s="31" t="s">
        <v>37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11">
        <f t="shared" si="125"/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11">
        <f t="shared" si="126"/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11">
        <f t="shared" si="3"/>
        <v>0</v>
      </c>
      <c r="Z35" s="2">
        <v>22</v>
      </c>
      <c r="AA35" s="2">
        <v>24</v>
      </c>
      <c r="AB35" s="2">
        <v>0</v>
      </c>
      <c r="AC35" s="2">
        <v>24</v>
      </c>
      <c r="AD35" s="2">
        <v>20</v>
      </c>
      <c r="AE35" s="2">
        <v>0</v>
      </c>
      <c r="AF35" s="2">
        <v>0</v>
      </c>
      <c r="AG35" s="11">
        <f t="shared" si="127"/>
        <v>90</v>
      </c>
      <c r="AH35" s="2">
        <v>22</v>
      </c>
      <c r="AI35" s="2">
        <v>24</v>
      </c>
      <c r="AJ35" s="2">
        <v>0</v>
      </c>
      <c r="AK35" s="2">
        <v>24</v>
      </c>
      <c r="AL35" s="2">
        <v>20</v>
      </c>
      <c r="AM35" s="2">
        <v>40</v>
      </c>
      <c r="AN35" s="2">
        <v>0</v>
      </c>
      <c r="AO35" s="11">
        <f t="shared" si="128"/>
        <v>130</v>
      </c>
      <c r="AP35" s="2">
        <v>22</v>
      </c>
      <c r="AQ35" s="2">
        <v>24</v>
      </c>
      <c r="AR35" s="2">
        <v>0</v>
      </c>
      <c r="AS35" s="2">
        <v>24</v>
      </c>
      <c r="AT35" s="2">
        <v>20</v>
      </c>
      <c r="AU35" s="2">
        <v>0</v>
      </c>
      <c r="AV35" s="2">
        <v>0</v>
      </c>
      <c r="AW35" s="11">
        <f t="shared" si="129"/>
        <v>90</v>
      </c>
      <c r="AX35" s="2">
        <v>22</v>
      </c>
      <c r="AY35" s="2">
        <v>0</v>
      </c>
      <c r="AZ35" s="2">
        <v>0</v>
      </c>
      <c r="BA35" s="2">
        <v>24</v>
      </c>
      <c r="BB35" s="2">
        <v>20</v>
      </c>
      <c r="BC35" s="2">
        <v>20</v>
      </c>
      <c r="BD35" s="2">
        <v>0</v>
      </c>
      <c r="BE35" s="11">
        <f t="shared" si="130"/>
        <v>86</v>
      </c>
      <c r="BF35" s="2">
        <v>22</v>
      </c>
      <c r="BG35" s="2">
        <v>0</v>
      </c>
      <c r="BH35" s="2">
        <v>0</v>
      </c>
      <c r="BI35" s="2">
        <v>24</v>
      </c>
      <c r="BJ35" s="2">
        <v>20</v>
      </c>
      <c r="BK35" s="2">
        <v>0</v>
      </c>
      <c r="BL35" s="2">
        <v>0</v>
      </c>
      <c r="BM35" s="11">
        <f t="shared" si="131"/>
        <v>66</v>
      </c>
      <c r="BN35" s="2">
        <v>0</v>
      </c>
      <c r="BO35" s="2">
        <v>24</v>
      </c>
      <c r="BP35" s="2">
        <v>0</v>
      </c>
      <c r="BQ35" s="2">
        <v>24</v>
      </c>
      <c r="BR35" s="2">
        <v>20</v>
      </c>
      <c r="BS35" s="2">
        <v>0</v>
      </c>
      <c r="BT35" s="2">
        <v>0</v>
      </c>
      <c r="BU35" s="11">
        <f t="shared" si="132"/>
        <v>68</v>
      </c>
      <c r="BV35" s="2">
        <v>0</v>
      </c>
      <c r="BW35" s="2">
        <v>24</v>
      </c>
      <c r="BX35" s="2">
        <v>0</v>
      </c>
      <c r="BY35" s="2">
        <v>20</v>
      </c>
      <c r="BZ35" s="2">
        <v>20</v>
      </c>
      <c r="CA35" s="2">
        <v>0</v>
      </c>
      <c r="CB35" s="2">
        <v>0</v>
      </c>
      <c r="CC35" s="11">
        <f t="shared" si="133"/>
        <v>64</v>
      </c>
      <c r="CD35" s="2">
        <v>0</v>
      </c>
      <c r="CE35" s="2">
        <v>24</v>
      </c>
      <c r="CF35" s="2">
        <v>0</v>
      </c>
      <c r="CG35" s="2">
        <v>24</v>
      </c>
      <c r="CH35" s="2">
        <v>0</v>
      </c>
      <c r="CI35" s="2">
        <v>20</v>
      </c>
      <c r="CJ35" s="2">
        <v>0</v>
      </c>
      <c r="CK35" s="11">
        <f t="shared" si="134"/>
        <v>68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11">
        <f t="shared" si="135"/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11">
        <f t="shared" si="136"/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11">
        <f t="shared" si="137"/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11">
        <f t="shared" si="138"/>
        <v>0</v>
      </c>
      <c r="DR35" s="2">
        <v>0</v>
      </c>
      <c r="DS35" s="2">
        <v>0</v>
      </c>
      <c r="DT35" s="2">
        <v>0</v>
      </c>
      <c r="DU35" s="2">
        <v>0</v>
      </c>
      <c r="DV35" s="2">
        <v>0</v>
      </c>
      <c r="DW35" s="2">
        <v>0</v>
      </c>
      <c r="DX35" s="2">
        <v>0</v>
      </c>
      <c r="DY35" s="11">
        <f t="shared" si="139"/>
        <v>0</v>
      </c>
      <c r="DZ35" s="2">
        <v>0</v>
      </c>
      <c r="EA35" s="2">
        <v>0</v>
      </c>
      <c r="EB35" s="2">
        <v>0</v>
      </c>
      <c r="EC35" s="2">
        <v>0</v>
      </c>
      <c r="ED35" s="2">
        <v>0</v>
      </c>
      <c r="EE35" s="2">
        <v>0</v>
      </c>
      <c r="EF35" s="2">
        <v>0</v>
      </c>
      <c r="EG35" s="11">
        <f t="shared" si="140"/>
        <v>0</v>
      </c>
      <c r="EH35" s="2">
        <v>0</v>
      </c>
      <c r="EI35" s="2">
        <v>9</v>
      </c>
      <c r="EJ35" s="2">
        <v>0</v>
      </c>
      <c r="EK35" s="2">
        <v>0</v>
      </c>
      <c r="EL35" s="2">
        <v>0</v>
      </c>
      <c r="EM35" s="2">
        <v>0</v>
      </c>
      <c r="EN35" s="2">
        <v>0</v>
      </c>
      <c r="EO35" s="11">
        <f t="shared" si="141"/>
        <v>9</v>
      </c>
      <c r="EP35" s="2">
        <v>0</v>
      </c>
      <c r="EQ35" s="2">
        <v>9</v>
      </c>
      <c r="ER35" s="2">
        <v>0</v>
      </c>
      <c r="ES35" s="2">
        <v>0</v>
      </c>
      <c r="ET35" s="2">
        <v>0</v>
      </c>
      <c r="EU35" s="2">
        <v>0</v>
      </c>
      <c r="EV35" s="2">
        <v>0</v>
      </c>
      <c r="EW35" s="11">
        <f t="shared" si="142"/>
        <v>9</v>
      </c>
      <c r="EX35" s="2">
        <v>0</v>
      </c>
      <c r="EY35" s="2"/>
      <c r="EZ35" s="2">
        <v>0</v>
      </c>
      <c r="FA35" s="2">
        <v>0</v>
      </c>
      <c r="FB35" s="2">
        <v>0</v>
      </c>
      <c r="FC35" s="2">
        <v>0</v>
      </c>
      <c r="FD35" s="2">
        <v>0</v>
      </c>
      <c r="FE35" s="11">
        <f t="shared" si="143"/>
        <v>0</v>
      </c>
      <c r="FF35" s="2">
        <v>0</v>
      </c>
      <c r="FG35" s="2">
        <v>0</v>
      </c>
      <c r="FH35" s="2">
        <v>0</v>
      </c>
      <c r="FI35" s="2">
        <v>0</v>
      </c>
      <c r="FJ35" s="2">
        <v>0</v>
      </c>
      <c r="FK35" s="2">
        <v>0</v>
      </c>
      <c r="FL35" s="2">
        <v>0</v>
      </c>
      <c r="FM35" s="11">
        <f t="shared" si="144"/>
        <v>0</v>
      </c>
      <c r="FN35" s="2">
        <v>0</v>
      </c>
      <c r="FO35" s="2">
        <v>0</v>
      </c>
      <c r="FP35" s="2">
        <v>0</v>
      </c>
      <c r="FQ35" s="2">
        <v>0</v>
      </c>
      <c r="FR35" s="2">
        <v>0</v>
      </c>
      <c r="FS35" s="2">
        <v>0</v>
      </c>
      <c r="FT35" s="2">
        <v>0</v>
      </c>
      <c r="FU35" s="11">
        <f t="shared" si="145"/>
        <v>0</v>
      </c>
      <c r="FV35" s="2">
        <v>0</v>
      </c>
      <c r="FW35" s="2">
        <v>0</v>
      </c>
      <c r="FX35" s="2">
        <v>0</v>
      </c>
      <c r="FY35" s="2">
        <v>0</v>
      </c>
      <c r="FZ35" s="2">
        <v>0</v>
      </c>
      <c r="GA35" s="2">
        <v>0</v>
      </c>
      <c r="GB35" s="2">
        <v>0</v>
      </c>
      <c r="GC35" s="11">
        <f t="shared" si="146"/>
        <v>0</v>
      </c>
      <c r="GD35" s="2">
        <v>0</v>
      </c>
      <c r="GE35" s="2">
        <v>0</v>
      </c>
      <c r="GF35" s="2">
        <v>0</v>
      </c>
      <c r="GG35" s="2">
        <v>0</v>
      </c>
      <c r="GH35" s="2">
        <v>0</v>
      </c>
      <c r="GI35" s="2">
        <v>0</v>
      </c>
      <c r="GJ35" s="2">
        <v>0</v>
      </c>
      <c r="GK35" s="11">
        <f t="shared" si="147"/>
        <v>0</v>
      </c>
      <c r="GL35" s="2">
        <v>0</v>
      </c>
      <c r="GM35" s="2">
        <v>0</v>
      </c>
      <c r="GN35" s="2">
        <v>0</v>
      </c>
      <c r="GO35" s="2">
        <v>0</v>
      </c>
      <c r="GP35" s="2">
        <v>0</v>
      </c>
      <c r="GQ35" s="2">
        <v>0</v>
      </c>
      <c r="GR35" s="2">
        <v>0</v>
      </c>
      <c r="GS35" s="11">
        <f t="shared" si="148"/>
        <v>0</v>
      </c>
      <c r="GT35" s="2">
        <v>0</v>
      </c>
      <c r="GU35" s="2">
        <v>0</v>
      </c>
      <c r="GV35" s="2">
        <v>0</v>
      </c>
      <c r="GW35" s="2">
        <v>0</v>
      </c>
      <c r="GX35" s="2">
        <v>0</v>
      </c>
      <c r="GY35" s="2">
        <v>0</v>
      </c>
      <c r="GZ35" s="2">
        <v>0</v>
      </c>
      <c r="HA35" s="11">
        <f t="shared" si="149"/>
        <v>0</v>
      </c>
      <c r="HB35" s="2">
        <v>0</v>
      </c>
      <c r="HC35" s="2">
        <v>0</v>
      </c>
      <c r="HD35" s="2">
        <v>0</v>
      </c>
      <c r="HE35" s="2">
        <v>0</v>
      </c>
      <c r="HF35" s="2">
        <v>0</v>
      </c>
      <c r="HG35" s="2">
        <v>0</v>
      </c>
      <c r="HH35" s="2">
        <v>0</v>
      </c>
      <c r="HI35" s="11">
        <f t="shared" si="150"/>
        <v>0</v>
      </c>
      <c r="HJ35" s="2">
        <v>0</v>
      </c>
      <c r="HK35" s="2">
        <v>0</v>
      </c>
      <c r="HL35" s="2">
        <v>0</v>
      </c>
      <c r="HM35" s="2">
        <v>0</v>
      </c>
      <c r="HN35" s="2">
        <v>0</v>
      </c>
      <c r="HO35" s="2">
        <v>0</v>
      </c>
      <c r="HP35" s="2">
        <v>0</v>
      </c>
      <c r="HQ35" s="11">
        <f t="shared" si="151"/>
        <v>0</v>
      </c>
      <c r="HR35" s="2">
        <v>0</v>
      </c>
      <c r="HS35" s="2">
        <v>0</v>
      </c>
      <c r="HT35" s="2">
        <v>0</v>
      </c>
      <c r="HU35" s="2">
        <v>0</v>
      </c>
      <c r="HV35" s="2">
        <v>0</v>
      </c>
      <c r="HW35" s="2">
        <v>0</v>
      </c>
      <c r="HX35" s="2">
        <v>0</v>
      </c>
      <c r="HY35" s="11">
        <f t="shared" si="152"/>
        <v>0</v>
      </c>
      <c r="HZ35" s="2">
        <v>0</v>
      </c>
      <c r="IA35" s="2">
        <v>0</v>
      </c>
      <c r="IB35" s="2">
        <v>0</v>
      </c>
      <c r="IC35" s="2">
        <v>0</v>
      </c>
      <c r="ID35" s="2">
        <v>0</v>
      </c>
      <c r="IE35" s="2">
        <v>0</v>
      </c>
      <c r="IF35" s="2">
        <v>0</v>
      </c>
      <c r="IG35" s="11">
        <f t="shared" si="153"/>
        <v>0</v>
      </c>
      <c r="IH35" s="2">
        <v>0</v>
      </c>
      <c r="II35" s="2">
        <v>0</v>
      </c>
      <c r="IJ35" s="2">
        <v>0</v>
      </c>
      <c r="IK35" s="2">
        <v>0</v>
      </c>
      <c r="IL35" s="2">
        <v>0</v>
      </c>
      <c r="IM35" s="2">
        <v>0</v>
      </c>
      <c r="IN35" s="2">
        <v>0</v>
      </c>
      <c r="IO35" s="11">
        <f t="shared" si="154"/>
        <v>0</v>
      </c>
      <c r="IP35" s="2">
        <v>0</v>
      </c>
      <c r="IQ35" s="2">
        <v>0</v>
      </c>
      <c r="IR35" s="2">
        <v>0</v>
      </c>
      <c r="IS35" s="2">
        <v>0</v>
      </c>
      <c r="IT35" s="2">
        <v>0</v>
      </c>
      <c r="IU35" s="2">
        <v>0</v>
      </c>
      <c r="IV35" s="2">
        <v>0</v>
      </c>
      <c r="IW35" s="11">
        <f t="shared" si="155"/>
        <v>0</v>
      </c>
      <c r="IX35" s="2">
        <v>0</v>
      </c>
      <c r="IY35" s="2">
        <v>0</v>
      </c>
      <c r="IZ35" s="2">
        <v>0</v>
      </c>
      <c r="JA35" s="2">
        <v>0</v>
      </c>
      <c r="JB35" s="2">
        <v>0</v>
      </c>
      <c r="JC35" s="2">
        <v>0</v>
      </c>
      <c r="JD35" s="2">
        <v>0</v>
      </c>
      <c r="JE35" s="11">
        <f t="shared" si="156"/>
        <v>0</v>
      </c>
      <c r="JF35" s="2">
        <v>0</v>
      </c>
      <c r="JG35" s="2">
        <v>0</v>
      </c>
      <c r="JH35" s="2">
        <v>0</v>
      </c>
      <c r="JI35" s="2">
        <v>0</v>
      </c>
      <c r="JJ35" s="2">
        <v>0</v>
      </c>
      <c r="JK35" s="2">
        <v>0</v>
      </c>
      <c r="JL35" s="2">
        <v>0</v>
      </c>
      <c r="JM35" s="11">
        <f t="shared" si="157"/>
        <v>0</v>
      </c>
      <c r="JN35" s="2">
        <v>0</v>
      </c>
      <c r="JO35" s="2">
        <v>0</v>
      </c>
      <c r="JP35" s="2">
        <v>0</v>
      </c>
      <c r="JQ35" s="2">
        <v>0</v>
      </c>
      <c r="JR35" s="2">
        <v>0</v>
      </c>
      <c r="JS35" s="2">
        <v>0</v>
      </c>
      <c r="JT35" s="2">
        <v>0</v>
      </c>
      <c r="JU35" s="11">
        <f t="shared" si="158"/>
        <v>0</v>
      </c>
      <c r="JV35" s="2">
        <v>0</v>
      </c>
      <c r="JW35" s="2">
        <v>0</v>
      </c>
      <c r="JX35" s="2">
        <v>0</v>
      </c>
      <c r="JY35" s="2">
        <v>0</v>
      </c>
      <c r="JZ35" s="2">
        <v>0</v>
      </c>
      <c r="KA35" s="2">
        <v>0</v>
      </c>
      <c r="KB35" s="2">
        <v>0</v>
      </c>
      <c r="KC35" s="11">
        <f t="shared" si="159"/>
        <v>0</v>
      </c>
      <c r="KD35" s="2">
        <v>0</v>
      </c>
      <c r="KE35" s="2">
        <v>0</v>
      </c>
      <c r="KF35" s="2">
        <v>0</v>
      </c>
      <c r="KG35" s="2">
        <v>0</v>
      </c>
      <c r="KH35" s="2">
        <v>0</v>
      </c>
      <c r="KI35" s="2">
        <v>0</v>
      </c>
      <c r="KJ35" s="2">
        <v>0</v>
      </c>
      <c r="KK35" s="11">
        <f t="shared" si="160"/>
        <v>0</v>
      </c>
    </row>
    <row r="36" spans="1:297" x14ac:dyDescent="0.25">
      <c r="A36" s="31" t="s">
        <v>38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11">
        <f t="shared" si="125"/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11">
        <f t="shared" si="126"/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11">
        <f t="shared" si="3"/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11">
        <f t="shared" si="127"/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11">
        <f t="shared" si="128"/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11">
        <f t="shared" si="129"/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11">
        <f t="shared" si="130"/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11">
        <f t="shared" si="131"/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11">
        <f t="shared" si="132"/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11">
        <f t="shared" si="133"/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11">
        <f t="shared" si="134"/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11">
        <f t="shared" si="135"/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11">
        <f t="shared" si="136"/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11">
        <f t="shared" si="137"/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11">
        <f t="shared" si="138"/>
        <v>0</v>
      </c>
      <c r="DR36" s="2">
        <v>0</v>
      </c>
      <c r="DS36" s="2">
        <v>0</v>
      </c>
      <c r="DT36" s="2">
        <v>0</v>
      </c>
      <c r="DU36" s="2">
        <v>0</v>
      </c>
      <c r="DV36" s="2">
        <v>0</v>
      </c>
      <c r="DW36" s="2">
        <v>0</v>
      </c>
      <c r="DX36" s="2">
        <v>0</v>
      </c>
      <c r="DY36" s="11">
        <f t="shared" si="139"/>
        <v>0</v>
      </c>
      <c r="DZ36" s="2">
        <v>0</v>
      </c>
      <c r="EA36" s="2">
        <v>0</v>
      </c>
      <c r="EB36" s="2">
        <v>0</v>
      </c>
      <c r="EC36" s="2">
        <v>0</v>
      </c>
      <c r="ED36" s="2">
        <v>0</v>
      </c>
      <c r="EE36" s="2">
        <v>0</v>
      </c>
      <c r="EF36" s="2">
        <v>0</v>
      </c>
      <c r="EG36" s="11">
        <f t="shared" si="140"/>
        <v>0</v>
      </c>
      <c r="EH36" s="2">
        <v>0</v>
      </c>
      <c r="EI36" s="2">
        <v>0</v>
      </c>
      <c r="EJ36" s="2">
        <v>0</v>
      </c>
      <c r="EK36" s="2">
        <v>0</v>
      </c>
      <c r="EL36" s="2">
        <v>0</v>
      </c>
      <c r="EM36" s="2">
        <v>0</v>
      </c>
      <c r="EN36" s="2">
        <v>0</v>
      </c>
      <c r="EO36" s="11">
        <f t="shared" si="141"/>
        <v>0</v>
      </c>
      <c r="EP36" s="2">
        <v>0</v>
      </c>
      <c r="EQ36" s="2">
        <v>0</v>
      </c>
      <c r="ER36" s="2">
        <v>0</v>
      </c>
      <c r="ES36" s="2">
        <v>0</v>
      </c>
      <c r="ET36" s="2">
        <v>0</v>
      </c>
      <c r="EU36" s="2">
        <v>0</v>
      </c>
      <c r="EV36" s="2">
        <v>0</v>
      </c>
      <c r="EW36" s="11">
        <f t="shared" si="142"/>
        <v>0</v>
      </c>
      <c r="EX36" s="2">
        <v>0</v>
      </c>
      <c r="EY36" s="2">
        <v>0</v>
      </c>
      <c r="EZ36" s="2">
        <v>0</v>
      </c>
      <c r="FA36" s="2">
        <v>0</v>
      </c>
      <c r="FB36" s="2">
        <v>0</v>
      </c>
      <c r="FC36" s="2">
        <v>0</v>
      </c>
      <c r="FD36" s="2">
        <v>0</v>
      </c>
      <c r="FE36" s="11">
        <f t="shared" si="143"/>
        <v>0</v>
      </c>
      <c r="FF36" s="2">
        <v>0</v>
      </c>
      <c r="FG36" s="2">
        <v>0</v>
      </c>
      <c r="FH36" s="2">
        <v>0</v>
      </c>
      <c r="FI36" s="2">
        <v>0</v>
      </c>
      <c r="FJ36" s="2">
        <v>0</v>
      </c>
      <c r="FK36" s="2">
        <v>0</v>
      </c>
      <c r="FL36" s="2">
        <v>0</v>
      </c>
      <c r="FM36" s="11">
        <f t="shared" si="144"/>
        <v>0</v>
      </c>
      <c r="FN36" s="2">
        <v>0</v>
      </c>
      <c r="FO36" s="2">
        <v>0</v>
      </c>
      <c r="FP36" s="2">
        <v>0</v>
      </c>
      <c r="FQ36" s="2">
        <v>0</v>
      </c>
      <c r="FR36" s="2">
        <v>0</v>
      </c>
      <c r="FS36" s="2">
        <v>0</v>
      </c>
      <c r="FT36" s="2">
        <v>0</v>
      </c>
      <c r="FU36" s="11">
        <f t="shared" si="145"/>
        <v>0</v>
      </c>
      <c r="FV36" s="2">
        <v>0</v>
      </c>
      <c r="FW36" s="2">
        <v>0</v>
      </c>
      <c r="FX36" s="2">
        <v>0</v>
      </c>
      <c r="FY36" s="2">
        <v>0</v>
      </c>
      <c r="FZ36" s="2">
        <v>0</v>
      </c>
      <c r="GA36" s="2">
        <v>0</v>
      </c>
      <c r="GB36" s="2">
        <v>0</v>
      </c>
      <c r="GC36" s="11">
        <f t="shared" si="146"/>
        <v>0</v>
      </c>
      <c r="GD36" s="2">
        <v>0</v>
      </c>
      <c r="GE36" s="2">
        <v>0</v>
      </c>
      <c r="GF36" s="2">
        <v>0</v>
      </c>
      <c r="GG36" s="2">
        <v>0</v>
      </c>
      <c r="GH36" s="2">
        <v>0</v>
      </c>
      <c r="GI36" s="2">
        <v>0</v>
      </c>
      <c r="GJ36" s="2">
        <v>0</v>
      </c>
      <c r="GK36" s="11">
        <f t="shared" si="147"/>
        <v>0</v>
      </c>
      <c r="GL36" s="2">
        <v>0</v>
      </c>
      <c r="GM36" s="2">
        <v>0</v>
      </c>
      <c r="GN36" s="2">
        <v>0</v>
      </c>
      <c r="GO36" s="2">
        <v>0</v>
      </c>
      <c r="GP36" s="2">
        <v>0</v>
      </c>
      <c r="GQ36" s="2">
        <v>0</v>
      </c>
      <c r="GR36" s="2">
        <v>0</v>
      </c>
      <c r="GS36" s="11">
        <f t="shared" si="148"/>
        <v>0</v>
      </c>
      <c r="GT36" s="2">
        <v>0</v>
      </c>
      <c r="GU36" s="2">
        <v>0</v>
      </c>
      <c r="GV36" s="2">
        <v>0</v>
      </c>
      <c r="GW36" s="2">
        <v>0</v>
      </c>
      <c r="GX36" s="2">
        <v>0</v>
      </c>
      <c r="GY36" s="2">
        <v>0</v>
      </c>
      <c r="GZ36" s="2">
        <v>0</v>
      </c>
      <c r="HA36" s="11">
        <f t="shared" si="149"/>
        <v>0</v>
      </c>
      <c r="HB36" s="2">
        <v>0</v>
      </c>
      <c r="HC36" s="2">
        <v>0</v>
      </c>
      <c r="HD36" s="2">
        <v>0</v>
      </c>
      <c r="HE36" s="2">
        <v>0</v>
      </c>
      <c r="HF36" s="2">
        <v>0</v>
      </c>
      <c r="HG36" s="2">
        <v>0</v>
      </c>
      <c r="HH36" s="2">
        <v>0</v>
      </c>
      <c r="HI36" s="11">
        <f t="shared" si="150"/>
        <v>0</v>
      </c>
      <c r="HJ36" s="2">
        <v>0</v>
      </c>
      <c r="HK36" s="2">
        <v>0</v>
      </c>
      <c r="HL36" s="2">
        <v>0</v>
      </c>
      <c r="HM36" s="2">
        <v>0</v>
      </c>
      <c r="HN36" s="2">
        <v>0</v>
      </c>
      <c r="HO36" s="2">
        <v>0</v>
      </c>
      <c r="HP36" s="2">
        <v>0</v>
      </c>
      <c r="HQ36" s="11">
        <f t="shared" si="151"/>
        <v>0</v>
      </c>
      <c r="HR36" s="2">
        <v>0</v>
      </c>
      <c r="HS36" s="2">
        <v>0</v>
      </c>
      <c r="HT36" s="2">
        <v>0</v>
      </c>
      <c r="HU36" s="2">
        <v>0</v>
      </c>
      <c r="HV36" s="2">
        <v>0</v>
      </c>
      <c r="HW36" s="2">
        <v>0</v>
      </c>
      <c r="HX36" s="2">
        <v>0</v>
      </c>
      <c r="HY36" s="11">
        <f t="shared" si="152"/>
        <v>0</v>
      </c>
      <c r="HZ36" s="2">
        <v>0</v>
      </c>
      <c r="IA36" s="2">
        <v>0</v>
      </c>
      <c r="IB36" s="2">
        <v>0</v>
      </c>
      <c r="IC36" s="2">
        <v>0</v>
      </c>
      <c r="ID36" s="2">
        <v>0</v>
      </c>
      <c r="IE36" s="2">
        <v>0</v>
      </c>
      <c r="IF36" s="2">
        <v>0</v>
      </c>
      <c r="IG36" s="11">
        <f t="shared" si="153"/>
        <v>0</v>
      </c>
      <c r="IH36" s="2">
        <v>0</v>
      </c>
      <c r="II36" s="2">
        <v>0</v>
      </c>
      <c r="IJ36" s="2">
        <v>0</v>
      </c>
      <c r="IK36" s="2">
        <v>0</v>
      </c>
      <c r="IL36" s="2">
        <v>0</v>
      </c>
      <c r="IM36" s="2">
        <v>0</v>
      </c>
      <c r="IN36" s="2">
        <v>0</v>
      </c>
      <c r="IO36" s="11">
        <f t="shared" si="154"/>
        <v>0</v>
      </c>
      <c r="IP36" s="2">
        <v>0</v>
      </c>
      <c r="IQ36" s="2">
        <v>0</v>
      </c>
      <c r="IR36" s="2">
        <v>0</v>
      </c>
      <c r="IS36" s="2">
        <v>0</v>
      </c>
      <c r="IT36" s="2">
        <v>0</v>
      </c>
      <c r="IU36" s="2">
        <v>0</v>
      </c>
      <c r="IV36" s="2">
        <v>0</v>
      </c>
      <c r="IW36" s="11">
        <f t="shared" si="155"/>
        <v>0</v>
      </c>
      <c r="IX36" s="2">
        <v>0</v>
      </c>
      <c r="IY36" s="2">
        <v>0</v>
      </c>
      <c r="IZ36" s="2">
        <v>0</v>
      </c>
      <c r="JA36" s="2">
        <v>0</v>
      </c>
      <c r="JB36" s="2">
        <v>0</v>
      </c>
      <c r="JC36" s="2">
        <v>0</v>
      </c>
      <c r="JD36" s="2">
        <v>0</v>
      </c>
      <c r="JE36" s="11">
        <f t="shared" si="156"/>
        <v>0</v>
      </c>
      <c r="JF36" s="2">
        <v>0</v>
      </c>
      <c r="JG36" s="2">
        <v>0</v>
      </c>
      <c r="JH36" s="2">
        <v>0</v>
      </c>
      <c r="JI36" s="2">
        <v>0</v>
      </c>
      <c r="JJ36" s="2">
        <v>0</v>
      </c>
      <c r="JK36" s="2">
        <v>0</v>
      </c>
      <c r="JL36" s="2">
        <v>0</v>
      </c>
      <c r="JM36" s="11">
        <f t="shared" si="157"/>
        <v>0</v>
      </c>
      <c r="JN36" s="2">
        <v>0</v>
      </c>
      <c r="JO36" s="2">
        <v>0</v>
      </c>
      <c r="JP36" s="2">
        <v>0</v>
      </c>
      <c r="JQ36" s="2">
        <v>0</v>
      </c>
      <c r="JR36" s="2">
        <v>0</v>
      </c>
      <c r="JS36" s="2">
        <v>0</v>
      </c>
      <c r="JT36" s="2">
        <v>0</v>
      </c>
      <c r="JU36" s="11">
        <f t="shared" si="158"/>
        <v>0</v>
      </c>
      <c r="JV36" s="2">
        <v>0</v>
      </c>
      <c r="JW36" s="2">
        <v>0</v>
      </c>
      <c r="JX36" s="2">
        <v>0</v>
      </c>
      <c r="JY36" s="2">
        <v>0</v>
      </c>
      <c r="JZ36" s="2">
        <v>0</v>
      </c>
      <c r="KA36" s="2">
        <v>0</v>
      </c>
      <c r="KB36" s="2">
        <v>0</v>
      </c>
      <c r="KC36" s="11">
        <f t="shared" si="159"/>
        <v>0</v>
      </c>
      <c r="KD36" s="2">
        <v>0</v>
      </c>
      <c r="KE36" s="2">
        <v>0</v>
      </c>
      <c r="KF36" s="2">
        <v>0</v>
      </c>
      <c r="KG36" s="2">
        <v>0</v>
      </c>
      <c r="KH36" s="2">
        <v>0</v>
      </c>
      <c r="KI36" s="2">
        <v>0</v>
      </c>
      <c r="KJ36" s="2">
        <v>0</v>
      </c>
      <c r="KK36" s="11">
        <f t="shared" si="160"/>
        <v>0</v>
      </c>
    </row>
    <row r="37" spans="1:297" x14ac:dyDescent="0.25">
      <c r="A37" s="31" t="s">
        <v>111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5">
        <f t="shared" si="125"/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5">
        <f t="shared" si="126"/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5">
        <f t="shared" si="3"/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5">
        <f t="shared" si="127"/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5">
        <f t="shared" si="128"/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5">
        <f t="shared" si="129"/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5">
        <f t="shared" si="130"/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5">
        <f t="shared" si="131"/>
        <v>0</v>
      </c>
      <c r="BN37" s="2">
        <v>10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5">
        <f t="shared" si="132"/>
        <v>10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5">
        <f t="shared" si="133"/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5">
        <f t="shared" si="134"/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5">
        <f t="shared" si="135"/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5">
        <f t="shared" si="136"/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5">
        <f t="shared" si="137"/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5">
        <f t="shared" si="138"/>
        <v>0</v>
      </c>
      <c r="DR37" s="2">
        <v>0</v>
      </c>
      <c r="DS37" s="2">
        <v>0</v>
      </c>
      <c r="DT37" s="2">
        <v>0</v>
      </c>
      <c r="DU37" s="2">
        <v>0</v>
      </c>
      <c r="DV37" s="2">
        <v>0</v>
      </c>
      <c r="DW37" s="2">
        <v>0</v>
      </c>
      <c r="DX37" s="2">
        <v>0</v>
      </c>
      <c r="DY37" s="25">
        <f t="shared" si="139"/>
        <v>0</v>
      </c>
      <c r="DZ37" s="2">
        <v>50</v>
      </c>
      <c r="EA37" s="2">
        <v>0</v>
      </c>
      <c r="EB37" s="2">
        <v>0</v>
      </c>
      <c r="EC37" s="2">
        <v>0</v>
      </c>
      <c r="ED37" s="2">
        <v>0</v>
      </c>
      <c r="EE37" s="2">
        <v>0</v>
      </c>
      <c r="EF37" s="2">
        <v>0</v>
      </c>
      <c r="EG37" s="25">
        <f t="shared" si="140"/>
        <v>50</v>
      </c>
      <c r="EH37" s="2">
        <v>50</v>
      </c>
      <c r="EI37" s="2">
        <v>0</v>
      </c>
      <c r="EJ37" s="2">
        <v>0</v>
      </c>
      <c r="EK37" s="2">
        <v>0</v>
      </c>
      <c r="EL37" s="2">
        <v>0</v>
      </c>
      <c r="EM37" s="2">
        <v>0</v>
      </c>
      <c r="EN37" s="2">
        <v>0</v>
      </c>
      <c r="EO37" s="25">
        <f t="shared" si="141"/>
        <v>50</v>
      </c>
      <c r="EP37" s="2">
        <v>50</v>
      </c>
      <c r="EQ37" s="2">
        <v>0</v>
      </c>
      <c r="ER37" s="2">
        <v>0</v>
      </c>
      <c r="ES37" s="2">
        <v>0</v>
      </c>
      <c r="ET37" s="2">
        <v>0</v>
      </c>
      <c r="EU37" s="2">
        <v>0</v>
      </c>
      <c r="EV37" s="2">
        <v>0</v>
      </c>
      <c r="EW37" s="25">
        <f t="shared" si="142"/>
        <v>50</v>
      </c>
      <c r="EX37" s="2">
        <v>50</v>
      </c>
      <c r="EY37" s="2">
        <v>0</v>
      </c>
      <c r="EZ37" s="2">
        <v>0</v>
      </c>
      <c r="FA37" s="2">
        <v>0</v>
      </c>
      <c r="FB37" s="2">
        <v>0</v>
      </c>
      <c r="FC37" s="2">
        <v>0</v>
      </c>
      <c r="FD37" s="2">
        <v>0</v>
      </c>
      <c r="FE37" s="25">
        <f t="shared" si="143"/>
        <v>50</v>
      </c>
      <c r="FF37" s="2">
        <v>50</v>
      </c>
      <c r="FG37" s="2">
        <v>0</v>
      </c>
      <c r="FH37" s="2">
        <v>0</v>
      </c>
      <c r="FI37" s="2">
        <v>0</v>
      </c>
      <c r="FJ37" s="2">
        <v>0</v>
      </c>
      <c r="FK37" s="2">
        <v>0</v>
      </c>
      <c r="FL37" s="2">
        <v>0</v>
      </c>
      <c r="FM37" s="25">
        <f t="shared" si="144"/>
        <v>50</v>
      </c>
      <c r="FN37" s="2">
        <v>50</v>
      </c>
      <c r="FO37" s="2">
        <v>0</v>
      </c>
      <c r="FP37" s="2">
        <v>0</v>
      </c>
      <c r="FQ37" s="2">
        <v>0</v>
      </c>
      <c r="FR37" s="2">
        <v>0</v>
      </c>
      <c r="FS37" s="2">
        <v>0</v>
      </c>
      <c r="FT37" s="2">
        <v>0</v>
      </c>
      <c r="FU37" s="25">
        <f t="shared" si="145"/>
        <v>50</v>
      </c>
      <c r="FV37" s="2">
        <v>50</v>
      </c>
      <c r="FW37" s="2">
        <v>0</v>
      </c>
      <c r="FX37" s="2">
        <v>0</v>
      </c>
      <c r="FY37" s="2">
        <v>0</v>
      </c>
      <c r="FZ37" s="2">
        <v>0</v>
      </c>
      <c r="GA37" s="2">
        <v>0</v>
      </c>
      <c r="GB37" s="2">
        <v>0</v>
      </c>
      <c r="GC37" s="25">
        <f t="shared" si="146"/>
        <v>50</v>
      </c>
      <c r="GD37" s="2">
        <v>0</v>
      </c>
      <c r="GE37" s="2">
        <v>0</v>
      </c>
      <c r="GF37" s="2">
        <v>0</v>
      </c>
      <c r="GG37" s="2">
        <v>0</v>
      </c>
      <c r="GH37" s="2">
        <v>0</v>
      </c>
      <c r="GI37" s="2">
        <v>0</v>
      </c>
      <c r="GJ37" s="2">
        <v>0</v>
      </c>
      <c r="GK37" s="25">
        <f t="shared" si="147"/>
        <v>0</v>
      </c>
      <c r="GL37" s="2">
        <v>0</v>
      </c>
      <c r="GM37" s="2">
        <v>0</v>
      </c>
      <c r="GN37" s="2">
        <v>0</v>
      </c>
      <c r="GO37" s="2">
        <v>0</v>
      </c>
      <c r="GP37" s="2">
        <v>0</v>
      </c>
      <c r="GQ37" s="2">
        <v>0</v>
      </c>
      <c r="GR37" s="2">
        <v>0</v>
      </c>
      <c r="GS37" s="25">
        <f t="shared" si="148"/>
        <v>0</v>
      </c>
      <c r="GT37" s="2">
        <v>0</v>
      </c>
      <c r="GU37" s="2">
        <v>0</v>
      </c>
      <c r="GV37" s="2">
        <v>0</v>
      </c>
      <c r="GW37" s="2">
        <v>0</v>
      </c>
      <c r="GX37" s="2">
        <v>0</v>
      </c>
      <c r="GY37" s="2">
        <v>0</v>
      </c>
      <c r="GZ37" s="2">
        <v>0</v>
      </c>
      <c r="HA37" s="25">
        <f t="shared" si="149"/>
        <v>0</v>
      </c>
      <c r="HB37" s="2">
        <v>0</v>
      </c>
      <c r="HC37" s="2">
        <v>0</v>
      </c>
      <c r="HD37" s="2">
        <v>0</v>
      </c>
      <c r="HE37" s="2">
        <v>0</v>
      </c>
      <c r="HF37" s="2">
        <v>0</v>
      </c>
      <c r="HG37" s="2">
        <v>0</v>
      </c>
      <c r="HH37" s="2">
        <v>0</v>
      </c>
      <c r="HI37" s="25">
        <f t="shared" si="150"/>
        <v>0</v>
      </c>
      <c r="HJ37" s="2">
        <v>0</v>
      </c>
      <c r="HK37" s="2">
        <v>0</v>
      </c>
      <c r="HL37" s="2">
        <v>0</v>
      </c>
      <c r="HM37" s="2">
        <v>0</v>
      </c>
      <c r="HN37" s="2">
        <v>0</v>
      </c>
      <c r="HO37" s="2">
        <v>0</v>
      </c>
      <c r="HP37" s="2">
        <v>0</v>
      </c>
      <c r="HQ37" s="25">
        <f t="shared" si="151"/>
        <v>0</v>
      </c>
      <c r="HR37" s="2">
        <v>0</v>
      </c>
      <c r="HS37" s="2">
        <v>0</v>
      </c>
      <c r="HT37" s="2">
        <v>0</v>
      </c>
      <c r="HU37" s="2">
        <v>0</v>
      </c>
      <c r="HV37" s="2">
        <v>0</v>
      </c>
      <c r="HW37" s="2">
        <v>0</v>
      </c>
      <c r="HX37" s="2">
        <v>0</v>
      </c>
      <c r="HY37" s="25">
        <f t="shared" si="152"/>
        <v>0</v>
      </c>
      <c r="HZ37" s="2">
        <v>0</v>
      </c>
      <c r="IA37" s="2">
        <v>0</v>
      </c>
      <c r="IB37" s="2">
        <v>0</v>
      </c>
      <c r="IC37" s="2">
        <v>0</v>
      </c>
      <c r="ID37" s="2">
        <v>0</v>
      </c>
      <c r="IE37" s="2">
        <v>0</v>
      </c>
      <c r="IF37" s="2">
        <v>0</v>
      </c>
      <c r="IG37" s="25">
        <f t="shared" si="153"/>
        <v>0</v>
      </c>
      <c r="IH37" s="2">
        <v>0</v>
      </c>
      <c r="II37" s="2">
        <v>0</v>
      </c>
      <c r="IJ37" s="2">
        <v>0</v>
      </c>
      <c r="IK37" s="2">
        <v>0</v>
      </c>
      <c r="IL37" s="2">
        <v>0</v>
      </c>
      <c r="IM37" s="2">
        <v>0</v>
      </c>
      <c r="IN37" s="2">
        <v>0</v>
      </c>
      <c r="IO37" s="25">
        <f t="shared" si="154"/>
        <v>0</v>
      </c>
      <c r="IP37" s="2">
        <v>0</v>
      </c>
      <c r="IQ37" s="2">
        <v>0</v>
      </c>
      <c r="IR37" s="2">
        <v>0</v>
      </c>
      <c r="IS37" s="2">
        <v>0</v>
      </c>
      <c r="IT37" s="2">
        <v>0</v>
      </c>
      <c r="IU37" s="2">
        <v>0</v>
      </c>
      <c r="IV37" s="2">
        <v>0</v>
      </c>
      <c r="IW37" s="25">
        <f t="shared" si="155"/>
        <v>0</v>
      </c>
      <c r="IX37" s="2">
        <v>0</v>
      </c>
      <c r="IY37" s="2">
        <v>0</v>
      </c>
      <c r="IZ37" s="2">
        <v>0</v>
      </c>
      <c r="JA37" s="2">
        <v>0</v>
      </c>
      <c r="JB37" s="2">
        <v>0</v>
      </c>
      <c r="JC37" s="2">
        <v>0</v>
      </c>
      <c r="JD37" s="2">
        <v>0</v>
      </c>
      <c r="JE37" s="25">
        <f t="shared" si="156"/>
        <v>0</v>
      </c>
      <c r="JF37" s="2">
        <v>0</v>
      </c>
      <c r="JG37" s="2">
        <v>0</v>
      </c>
      <c r="JH37" s="2">
        <v>0</v>
      </c>
      <c r="JI37" s="2">
        <v>0</v>
      </c>
      <c r="JJ37" s="2">
        <v>0</v>
      </c>
      <c r="JK37" s="2">
        <v>0</v>
      </c>
      <c r="JL37" s="2">
        <v>0</v>
      </c>
      <c r="JM37" s="25">
        <f t="shared" si="157"/>
        <v>0</v>
      </c>
      <c r="JN37" s="2">
        <v>0</v>
      </c>
      <c r="JO37" s="2">
        <v>0</v>
      </c>
      <c r="JP37" s="2">
        <v>0</v>
      </c>
      <c r="JQ37" s="2">
        <v>0</v>
      </c>
      <c r="JR37" s="2">
        <v>0</v>
      </c>
      <c r="JS37" s="2">
        <v>0</v>
      </c>
      <c r="JT37" s="2">
        <v>0</v>
      </c>
      <c r="JU37" s="25">
        <f t="shared" si="158"/>
        <v>0</v>
      </c>
      <c r="JV37" s="2">
        <v>0</v>
      </c>
      <c r="JW37" s="2">
        <v>0</v>
      </c>
      <c r="JX37" s="2">
        <v>0</v>
      </c>
      <c r="JY37" s="2">
        <v>0</v>
      </c>
      <c r="JZ37" s="2">
        <v>0</v>
      </c>
      <c r="KA37" s="2">
        <v>0</v>
      </c>
      <c r="KB37" s="2">
        <v>0</v>
      </c>
      <c r="KC37" s="25">
        <f t="shared" si="159"/>
        <v>0</v>
      </c>
      <c r="KD37" s="2">
        <v>0</v>
      </c>
      <c r="KE37" s="2">
        <v>0</v>
      </c>
      <c r="KF37" s="2">
        <v>0</v>
      </c>
      <c r="KG37" s="2">
        <v>0</v>
      </c>
      <c r="KH37" s="2">
        <v>0</v>
      </c>
      <c r="KI37" s="2">
        <v>0</v>
      </c>
      <c r="KJ37" s="2">
        <v>0</v>
      </c>
      <c r="KK37" s="25">
        <f t="shared" si="160"/>
        <v>0</v>
      </c>
    </row>
    <row r="38" spans="1:297" x14ac:dyDescent="0.25">
      <c r="A38" s="31" t="s">
        <v>53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5">
        <f t="shared" si="125"/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5">
        <f t="shared" si="126"/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5">
        <f t="shared" si="3"/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5">
        <f t="shared" si="127"/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5">
        <f t="shared" si="128"/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5">
        <f t="shared" si="129"/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5">
        <f t="shared" si="130"/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5">
        <f t="shared" si="131"/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5">
        <f t="shared" si="132"/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5">
        <f t="shared" si="133"/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5">
        <f t="shared" si="134"/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5">
        <f t="shared" si="135"/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5">
        <f t="shared" si="136"/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5">
        <f t="shared" si="137"/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5">
        <f t="shared" si="138"/>
        <v>0</v>
      </c>
      <c r="DR38" s="2">
        <v>0</v>
      </c>
      <c r="DS38" s="2">
        <v>0</v>
      </c>
      <c r="DT38" s="2">
        <v>0</v>
      </c>
      <c r="DU38" s="2">
        <v>0</v>
      </c>
      <c r="DV38" s="2">
        <v>0</v>
      </c>
      <c r="DW38" s="2">
        <v>0</v>
      </c>
      <c r="DX38" s="2">
        <v>0</v>
      </c>
      <c r="DY38" s="25">
        <f t="shared" si="139"/>
        <v>0</v>
      </c>
      <c r="DZ38" s="2">
        <v>0</v>
      </c>
      <c r="EA38" s="2">
        <v>0</v>
      </c>
      <c r="EB38" s="2">
        <v>0</v>
      </c>
      <c r="EC38" s="2">
        <v>8</v>
      </c>
      <c r="ED38" s="2">
        <v>0</v>
      </c>
      <c r="EE38" s="2">
        <v>0</v>
      </c>
      <c r="EF38" s="2">
        <v>0</v>
      </c>
      <c r="EG38" s="25">
        <f t="shared" si="140"/>
        <v>8</v>
      </c>
      <c r="EH38" s="2">
        <v>0</v>
      </c>
      <c r="EI38" s="2">
        <v>0</v>
      </c>
      <c r="EJ38" s="2">
        <v>0</v>
      </c>
      <c r="EK38" s="2">
        <v>8</v>
      </c>
      <c r="EL38" s="2">
        <v>0</v>
      </c>
      <c r="EM38" s="2">
        <v>0</v>
      </c>
      <c r="EN38" s="2">
        <v>0</v>
      </c>
      <c r="EO38" s="25">
        <f t="shared" si="141"/>
        <v>8</v>
      </c>
      <c r="EP38" s="2">
        <v>0</v>
      </c>
      <c r="EQ38" s="2">
        <v>0</v>
      </c>
      <c r="ER38" s="2">
        <v>0</v>
      </c>
      <c r="ES38" s="2">
        <v>0</v>
      </c>
      <c r="ET38" s="2">
        <v>0</v>
      </c>
      <c r="EU38" s="2">
        <v>0</v>
      </c>
      <c r="EV38" s="2">
        <v>0</v>
      </c>
      <c r="EW38" s="25">
        <f t="shared" si="142"/>
        <v>0</v>
      </c>
      <c r="EX38" s="2">
        <v>0</v>
      </c>
      <c r="EY38" s="2">
        <v>0</v>
      </c>
      <c r="EZ38" s="2">
        <v>0</v>
      </c>
      <c r="FA38" s="2">
        <v>8</v>
      </c>
      <c r="FB38" s="2">
        <v>0</v>
      </c>
      <c r="FC38" s="2">
        <v>0</v>
      </c>
      <c r="FD38" s="2">
        <v>0</v>
      </c>
      <c r="FE38" s="25">
        <f t="shared" si="143"/>
        <v>8</v>
      </c>
      <c r="FF38" s="2">
        <v>0</v>
      </c>
      <c r="FG38" s="2">
        <v>0</v>
      </c>
      <c r="FH38" s="2">
        <v>0</v>
      </c>
      <c r="FI38" s="2">
        <v>8</v>
      </c>
      <c r="FJ38" s="2">
        <v>0</v>
      </c>
      <c r="FK38" s="2">
        <v>0</v>
      </c>
      <c r="FL38" s="2">
        <v>0</v>
      </c>
      <c r="FM38" s="25">
        <f t="shared" si="144"/>
        <v>8</v>
      </c>
      <c r="FN38" s="2">
        <v>0</v>
      </c>
      <c r="FO38" s="2">
        <v>0</v>
      </c>
      <c r="FP38" s="2">
        <v>0</v>
      </c>
      <c r="FQ38" s="2">
        <v>0</v>
      </c>
      <c r="FR38" s="2">
        <v>0</v>
      </c>
      <c r="FS38" s="2">
        <v>0</v>
      </c>
      <c r="FT38" s="2">
        <v>0</v>
      </c>
      <c r="FU38" s="25">
        <f t="shared" si="145"/>
        <v>0</v>
      </c>
      <c r="FV38" s="2">
        <v>0</v>
      </c>
      <c r="FW38" s="2">
        <v>0</v>
      </c>
      <c r="FX38" s="2">
        <v>0</v>
      </c>
      <c r="FY38" s="2">
        <v>0</v>
      </c>
      <c r="FZ38" s="2">
        <v>0</v>
      </c>
      <c r="GA38" s="2">
        <v>0</v>
      </c>
      <c r="GB38" s="2">
        <v>0</v>
      </c>
      <c r="GC38" s="25">
        <f t="shared" si="146"/>
        <v>0</v>
      </c>
      <c r="GD38" s="2">
        <v>0</v>
      </c>
      <c r="GE38" s="2">
        <v>0</v>
      </c>
      <c r="GF38" s="2">
        <v>0</v>
      </c>
      <c r="GG38" s="2">
        <v>0</v>
      </c>
      <c r="GH38" s="2">
        <v>0</v>
      </c>
      <c r="GI38" s="2">
        <v>0</v>
      </c>
      <c r="GJ38" s="2">
        <v>0</v>
      </c>
      <c r="GK38" s="25">
        <f t="shared" si="147"/>
        <v>0</v>
      </c>
      <c r="GL38" s="2">
        <v>0</v>
      </c>
      <c r="GM38" s="2">
        <v>0</v>
      </c>
      <c r="GN38" s="2">
        <v>0</v>
      </c>
      <c r="GO38" s="2">
        <v>0</v>
      </c>
      <c r="GP38" s="2">
        <v>0</v>
      </c>
      <c r="GQ38" s="2">
        <v>0</v>
      </c>
      <c r="GR38" s="2">
        <v>0</v>
      </c>
      <c r="GS38" s="25">
        <f t="shared" si="148"/>
        <v>0</v>
      </c>
      <c r="GT38" s="2">
        <v>0</v>
      </c>
      <c r="GU38" s="2">
        <v>0</v>
      </c>
      <c r="GV38" s="2">
        <v>0</v>
      </c>
      <c r="GW38" s="2">
        <v>0</v>
      </c>
      <c r="GX38" s="2">
        <v>0</v>
      </c>
      <c r="GY38" s="2">
        <v>0</v>
      </c>
      <c r="GZ38" s="2">
        <v>0</v>
      </c>
      <c r="HA38" s="25">
        <f t="shared" si="149"/>
        <v>0</v>
      </c>
      <c r="HB38" s="2">
        <v>0</v>
      </c>
      <c r="HC38" s="2">
        <v>0</v>
      </c>
      <c r="HD38" s="2">
        <v>0</v>
      </c>
      <c r="HE38" s="2">
        <v>0</v>
      </c>
      <c r="HF38" s="2">
        <v>0</v>
      </c>
      <c r="HG38" s="2">
        <v>0</v>
      </c>
      <c r="HH38" s="2">
        <v>0</v>
      </c>
      <c r="HI38" s="25">
        <f t="shared" si="150"/>
        <v>0</v>
      </c>
      <c r="HJ38" s="2">
        <v>0</v>
      </c>
      <c r="HK38" s="2">
        <v>0</v>
      </c>
      <c r="HL38" s="2">
        <v>0</v>
      </c>
      <c r="HM38" s="2">
        <v>0</v>
      </c>
      <c r="HN38" s="2">
        <v>0</v>
      </c>
      <c r="HO38" s="2">
        <v>0</v>
      </c>
      <c r="HP38" s="2">
        <v>0</v>
      </c>
      <c r="HQ38" s="25">
        <f t="shared" si="151"/>
        <v>0</v>
      </c>
      <c r="HR38" s="2">
        <v>0</v>
      </c>
      <c r="HS38" s="2">
        <v>0</v>
      </c>
      <c r="HT38" s="2">
        <v>0</v>
      </c>
      <c r="HU38" s="2">
        <v>0</v>
      </c>
      <c r="HV38" s="2">
        <v>0</v>
      </c>
      <c r="HW38" s="2">
        <v>0</v>
      </c>
      <c r="HX38" s="2">
        <v>0</v>
      </c>
      <c r="HY38" s="25">
        <f t="shared" si="152"/>
        <v>0</v>
      </c>
      <c r="HZ38" s="2">
        <v>0</v>
      </c>
      <c r="IA38" s="2">
        <v>0</v>
      </c>
      <c r="IB38" s="2">
        <v>0</v>
      </c>
      <c r="IC38" s="2">
        <v>0</v>
      </c>
      <c r="ID38" s="2">
        <v>0</v>
      </c>
      <c r="IE38" s="2">
        <v>0</v>
      </c>
      <c r="IF38" s="2">
        <v>0</v>
      </c>
      <c r="IG38" s="25">
        <f t="shared" si="153"/>
        <v>0</v>
      </c>
      <c r="IH38" s="2">
        <v>0</v>
      </c>
      <c r="II38" s="2">
        <v>0</v>
      </c>
      <c r="IJ38" s="2">
        <v>0</v>
      </c>
      <c r="IK38" s="2">
        <v>0</v>
      </c>
      <c r="IL38" s="2">
        <v>0</v>
      </c>
      <c r="IM38" s="2">
        <v>0</v>
      </c>
      <c r="IN38" s="2">
        <v>0</v>
      </c>
      <c r="IO38" s="25">
        <f t="shared" si="154"/>
        <v>0</v>
      </c>
      <c r="IP38" s="2">
        <v>0</v>
      </c>
      <c r="IQ38" s="2">
        <v>0</v>
      </c>
      <c r="IR38" s="2">
        <v>0</v>
      </c>
      <c r="IS38" s="2">
        <v>0</v>
      </c>
      <c r="IT38" s="2">
        <v>0</v>
      </c>
      <c r="IU38" s="2">
        <v>0</v>
      </c>
      <c r="IV38" s="2">
        <v>0</v>
      </c>
      <c r="IW38" s="25">
        <f t="shared" si="155"/>
        <v>0</v>
      </c>
      <c r="IX38" s="2">
        <v>0</v>
      </c>
      <c r="IY38" s="2">
        <v>0</v>
      </c>
      <c r="IZ38" s="2">
        <v>0</v>
      </c>
      <c r="JA38" s="2">
        <v>0</v>
      </c>
      <c r="JB38" s="2">
        <v>0</v>
      </c>
      <c r="JC38" s="2">
        <v>0</v>
      </c>
      <c r="JD38" s="2">
        <v>0</v>
      </c>
      <c r="JE38" s="25">
        <f t="shared" si="156"/>
        <v>0</v>
      </c>
      <c r="JF38" s="2">
        <v>0</v>
      </c>
      <c r="JG38" s="2">
        <v>0</v>
      </c>
      <c r="JH38" s="2">
        <v>0</v>
      </c>
      <c r="JI38" s="2">
        <v>0</v>
      </c>
      <c r="JJ38" s="2">
        <v>0</v>
      </c>
      <c r="JK38" s="2">
        <v>0</v>
      </c>
      <c r="JL38" s="2">
        <v>0</v>
      </c>
      <c r="JM38" s="25">
        <f t="shared" si="157"/>
        <v>0</v>
      </c>
      <c r="JN38" s="2">
        <v>0</v>
      </c>
      <c r="JO38" s="2">
        <v>0</v>
      </c>
      <c r="JP38" s="2">
        <v>0</v>
      </c>
      <c r="JQ38" s="2">
        <v>0</v>
      </c>
      <c r="JR38" s="2">
        <v>0</v>
      </c>
      <c r="JS38" s="2">
        <v>0</v>
      </c>
      <c r="JT38" s="2">
        <v>0</v>
      </c>
      <c r="JU38" s="25">
        <f t="shared" si="158"/>
        <v>0</v>
      </c>
      <c r="JV38" s="2">
        <v>0</v>
      </c>
      <c r="JW38" s="2">
        <v>0</v>
      </c>
      <c r="JX38" s="2">
        <v>0</v>
      </c>
      <c r="JY38" s="2">
        <v>0</v>
      </c>
      <c r="JZ38" s="2">
        <v>0</v>
      </c>
      <c r="KA38" s="2">
        <v>0</v>
      </c>
      <c r="KB38" s="2">
        <v>0</v>
      </c>
      <c r="KC38" s="25">
        <f t="shared" si="159"/>
        <v>0</v>
      </c>
      <c r="KD38" s="2">
        <v>0</v>
      </c>
      <c r="KE38" s="2">
        <v>0</v>
      </c>
      <c r="KF38" s="2">
        <v>0</v>
      </c>
      <c r="KG38" s="2">
        <v>0</v>
      </c>
      <c r="KH38" s="2">
        <v>0</v>
      </c>
      <c r="KI38" s="2">
        <v>0</v>
      </c>
      <c r="KJ38" s="2">
        <v>0</v>
      </c>
      <c r="KK38" s="25">
        <f t="shared" si="160"/>
        <v>0</v>
      </c>
    </row>
    <row r="39" spans="1:297" x14ac:dyDescent="0.25">
      <c r="A39" s="34" t="s">
        <v>18</v>
      </c>
      <c r="B39" s="36">
        <f>SUM(B30:B38)</f>
        <v>0</v>
      </c>
      <c r="C39" s="36">
        <f t="shared" ref="C39:I39" si="161">SUM(C30:C38)</f>
        <v>0</v>
      </c>
      <c r="D39" s="36">
        <f t="shared" si="161"/>
        <v>0</v>
      </c>
      <c r="E39" s="36">
        <f t="shared" si="161"/>
        <v>0</v>
      </c>
      <c r="F39" s="36">
        <f t="shared" si="161"/>
        <v>0</v>
      </c>
      <c r="G39" s="36">
        <f t="shared" si="161"/>
        <v>0</v>
      </c>
      <c r="H39" s="36">
        <f t="shared" si="161"/>
        <v>0</v>
      </c>
      <c r="I39" s="36">
        <f t="shared" si="161"/>
        <v>0</v>
      </c>
      <c r="J39" s="36">
        <f>SUM(J30:J38)</f>
        <v>0</v>
      </c>
      <c r="K39" s="36">
        <f t="shared" ref="K39:Q39" si="162">SUM(K30:K38)</f>
        <v>0</v>
      </c>
      <c r="L39" s="36">
        <f t="shared" si="162"/>
        <v>0</v>
      </c>
      <c r="M39" s="36">
        <f t="shared" si="162"/>
        <v>0</v>
      </c>
      <c r="N39" s="36">
        <f t="shared" si="162"/>
        <v>0</v>
      </c>
      <c r="O39" s="36">
        <f t="shared" si="162"/>
        <v>0</v>
      </c>
      <c r="P39" s="36">
        <f t="shared" si="162"/>
        <v>0</v>
      </c>
      <c r="Q39" s="36">
        <f t="shared" si="162"/>
        <v>0</v>
      </c>
      <c r="R39" s="36">
        <f>SUM(R30:R38)</f>
        <v>0</v>
      </c>
      <c r="S39" s="36">
        <f t="shared" ref="S39:Y39" si="163">SUM(S30:S38)</f>
        <v>0</v>
      </c>
      <c r="T39" s="36">
        <f t="shared" si="163"/>
        <v>28</v>
      </c>
      <c r="U39" s="36">
        <f t="shared" si="163"/>
        <v>0</v>
      </c>
      <c r="V39" s="36">
        <f t="shared" si="163"/>
        <v>0</v>
      </c>
      <c r="W39" s="36">
        <f t="shared" si="163"/>
        <v>0</v>
      </c>
      <c r="X39" s="36">
        <f t="shared" si="163"/>
        <v>0</v>
      </c>
      <c r="Y39" s="36">
        <f t="shared" si="163"/>
        <v>28</v>
      </c>
      <c r="Z39" s="36">
        <f>SUM(Z30:Z38)</f>
        <v>22</v>
      </c>
      <c r="AA39" s="36">
        <f t="shared" ref="AA39:AG39" si="164">SUM(AA30:AA38)</f>
        <v>24</v>
      </c>
      <c r="AB39" s="36">
        <f t="shared" si="164"/>
        <v>28</v>
      </c>
      <c r="AC39" s="36">
        <f t="shared" si="164"/>
        <v>24</v>
      </c>
      <c r="AD39" s="36">
        <f t="shared" si="164"/>
        <v>48</v>
      </c>
      <c r="AE39" s="36">
        <f t="shared" si="164"/>
        <v>0</v>
      </c>
      <c r="AF39" s="36">
        <f t="shared" si="164"/>
        <v>0</v>
      </c>
      <c r="AG39" s="36">
        <f t="shared" si="164"/>
        <v>146</v>
      </c>
      <c r="AH39" s="36">
        <f>SUM(AH30:AH38)</f>
        <v>22</v>
      </c>
      <c r="AI39" s="36">
        <f t="shared" ref="AI39:AO39" si="165">SUM(AI30:AI38)</f>
        <v>24</v>
      </c>
      <c r="AJ39" s="36">
        <f t="shared" si="165"/>
        <v>28</v>
      </c>
      <c r="AK39" s="36">
        <f t="shared" si="165"/>
        <v>24</v>
      </c>
      <c r="AL39" s="36">
        <f t="shared" si="165"/>
        <v>48</v>
      </c>
      <c r="AM39" s="36">
        <f t="shared" si="165"/>
        <v>40</v>
      </c>
      <c r="AN39" s="36">
        <f t="shared" si="165"/>
        <v>0</v>
      </c>
      <c r="AO39" s="36">
        <f t="shared" si="165"/>
        <v>186</v>
      </c>
      <c r="AP39" s="36">
        <f>SUM(AP30:AP38)</f>
        <v>72</v>
      </c>
      <c r="AQ39" s="36">
        <f t="shared" ref="AQ39:AW39" si="166">SUM(AQ30:AQ38)</f>
        <v>47</v>
      </c>
      <c r="AR39" s="36">
        <f t="shared" si="166"/>
        <v>78</v>
      </c>
      <c r="AS39" s="36">
        <f t="shared" si="166"/>
        <v>24</v>
      </c>
      <c r="AT39" s="36">
        <f t="shared" si="166"/>
        <v>48</v>
      </c>
      <c r="AU39" s="36">
        <f t="shared" si="166"/>
        <v>0</v>
      </c>
      <c r="AV39" s="36">
        <f t="shared" si="166"/>
        <v>0</v>
      </c>
      <c r="AW39" s="36">
        <f t="shared" si="166"/>
        <v>269</v>
      </c>
      <c r="AX39" s="36">
        <f>SUM(AX30:AX38)</f>
        <v>72</v>
      </c>
      <c r="AY39" s="36">
        <f t="shared" ref="AY39:BE39" si="167">SUM(AY30:AY38)</f>
        <v>23</v>
      </c>
      <c r="AZ39" s="36">
        <f t="shared" si="167"/>
        <v>28</v>
      </c>
      <c r="BA39" s="36">
        <f t="shared" si="167"/>
        <v>74</v>
      </c>
      <c r="BB39" s="36">
        <f t="shared" si="167"/>
        <v>48</v>
      </c>
      <c r="BC39" s="36">
        <f t="shared" si="167"/>
        <v>20</v>
      </c>
      <c r="BD39" s="36">
        <f t="shared" si="167"/>
        <v>0</v>
      </c>
      <c r="BE39" s="36">
        <f t="shared" si="167"/>
        <v>265</v>
      </c>
      <c r="BF39" s="36">
        <f>SUM(BF30:BF38)</f>
        <v>72</v>
      </c>
      <c r="BG39" s="36">
        <f t="shared" ref="BG39:BM39" si="168">SUM(BG30:BG38)</f>
        <v>0</v>
      </c>
      <c r="BH39" s="36">
        <f t="shared" si="168"/>
        <v>9</v>
      </c>
      <c r="BI39" s="36">
        <f t="shared" si="168"/>
        <v>24</v>
      </c>
      <c r="BJ39" s="36">
        <f t="shared" si="168"/>
        <v>20</v>
      </c>
      <c r="BK39" s="36">
        <f t="shared" si="168"/>
        <v>0</v>
      </c>
      <c r="BL39" s="36">
        <f t="shared" si="168"/>
        <v>0</v>
      </c>
      <c r="BM39" s="36">
        <f t="shared" si="168"/>
        <v>125</v>
      </c>
      <c r="BN39" s="36">
        <f>SUM(BN30:BN38)</f>
        <v>10</v>
      </c>
      <c r="BO39" s="36">
        <f t="shared" ref="BO39:BU39" si="169">SUM(BO30:BO38)</f>
        <v>49</v>
      </c>
      <c r="BP39" s="36">
        <f t="shared" si="169"/>
        <v>78</v>
      </c>
      <c r="BQ39" s="36">
        <f t="shared" si="169"/>
        <v>24</v>
      </c>
      <c r="BR39" s="36">
        <f t="shared" si="169"/>
        <v>48</v>
      </c>
      <c r="BS39" s="36">
        <f t="shared" si="169"/>
        <v>0</v>
      </c>
      <c r="BT39" s="36">
        <f t="shared" si="169"/>
        <v>0</v>
      </c>
      <c r="BU39" s="36">
        <f t="shared" si="169"/>
        <v>209</v>
      </c>
      <c r="BV39" s="36">
        <f>SUM(BV30:BV38)</f>
        <v>0</v>
      </c>
      <c r="BW39" s="36">
        <f t="shared" ref="BW39:CC39" si="170">SUM(BW30:BW38)</f>
        <v>49</v>
      </c>
      <c r="BX39" s="36">
        <f t="shared" si="170"/>
        <v>50</v>
      </c>
      <c r="BY39" s="36">
        <f t="shared" si="170"/>
        <v>20</v>
      </c>
      <c r="BZ39" s="36">
        <f t="shared" si="170"/>
        <v>20</v>
      </c>
      <c r="CA39" s="36">
        <f t="shared" si="170"/>
        <v>0</v>
      </c>
      <c r="CB39" s="36">
        <f t="shared" si="170"/>
        <v>0</v>
      </c>
      <c r="CC39" s="36">
        <f t="shared" si="170"/>
        <v>139</v>
      </c>
      <c r="CD39" s="36">
        <f>SUM(CD30:CD38)</f>
        <v>0</v>
      </c>
      <c r="CE39" s="36">
        <f t="shared" ref="CE39:CK39" si="171">SUM(CE30:CE38)</f>
        <v>49</v>
      </c>
      <c r="CF39" s="36">
        <f t="shared" si="171"/>
        <v>50</v>
      </c>
      <c r="CG39" s="36">
        <f t="shared" si="171"/>
        <v>24</v>
      </c>
      <c r="CH39" s="36">
        <f t="shared" si="171"/>
        <v>0</v>
      </c>
      <c r="CI39" s="36">
        <f t="shared" si="171"/>
        <v>20</v>
      </c>
      <c r="CJ39" s="36">
        <f t="shared" si="171"/>
        <v>0</v>
      </c>
      <c r="CK39" s="36">
        <f t="shared" si="171"/>
        <v>143</v>
      </c>
      <c r="CL39" s="36">
        <f>SUM(CL30:CL38)</f>
        <v>0</v>
      </c>
      <c r="CM39" s="36">
        <f t="shared" ref="CM39:CS39" si="172">SUM(CM30:CM38)</f>
        <v>25</v>
      </c>
      <c r="CN39" s="36">
        <f t="shared" si="172"/>
        <v>50</v>
      </c>
      <c r="CO39" s="36">
        <f t="shared" si="172"/>
        <v>0</v>
      </c>
      <c r="CP39" s="36">
        <f t="shared" si="172"/>
        <v>0</v>
      </c>
      <c r="CQ39" s="36">
        <f t="shared" si="172"/>
        <v>0</v>
      </c>
      <c r="CR39" s="36">
        <f t="shared" si="172"/>
        <v>0</v>
      </c>
      <c r="CS39" s="36">
        <f t="shared" si="172"/>
        <v>75</v>
      </c>
      <c r="CT39" s="36">
        <f>SUM(CT30:CT38)</f>
        <v>0</v>
      </c>
      <c r="CU39" s="36">
        <f t="shared" ref="CU39:DA39" si="173">SUM(CU30:CU38)</f>
        <v>0</v>
      </c>
      <c r="CV39" s="36">
        <f t="shared" si="173"/>
        <v>0</v>
      </c>
      <c r="CW39" s="36">
        <f t="shared" si="173"/>
        <v>0</v>
      </c>
      <c r="CX39" s="36">
        <f t="shared" si="173"/>
        <v>0</v>
      </c>
      <c r="CY39" s="36">
        <f t="shared" si="173"/>
        <v>0</v>
      </c>
      <c r="CZ39" s="36">
        <f t="shared" si="173"/>
        <v>0</v>
      </c>
      <c r="DA39" s="36">
        <f t="shared" si="173"/>
        <v>0</v>
      </c>
      <c r="DB39" s="36">
        <f>SUM(DB30:DB38)</f>
        <v>0</v>
      </c>
      <c r="DC39" s="36">
        <f t="shared" ref="DC39:DI39" si="174">SUM(DC30:DC38)</f>
        <v>25</v>
      </c>
      <c r="DD39" s="36">
        <f t="shared" si="174"/>
        <v>50</v>
      </c>
      <c r="DE39" s="36">
        <f t="shared" si="174"/>
        <v>0</v>
      </c>
      <c r="DF39" s="36">
        <f t="shared" si="174"/>
        <v>0</v>
      </c>
      <c r="DG39" s="36">
        <f t="shared" si="174"/>
        <v>0</v>
      </c>
      <c r="DH39" s="36">
        <f t="shared" si="174"/>
        <v>0</v>
      </c>
      <c r="DI39" s="36">
        <f t="shared" si="174"/>
        <v>75</v>
      </c>
      <c r="DJ39" s="36">
        <f>SUM(DJ30:DJ38)</f>
        <v>0</v>
      </c>
      <c r="DK39" s="36">
        <f t="shared" ref="DK39:DQ39" si="175">SUM(DK30:DK38)</f>
        <v>25</v>
      </c>
      <c r="DL39" s="36">
        <f t="shared" si="175"/>
        <v>90</v>
      </c>
      <c r="DM39" s="36">
        <f t="shared" si="175"/>
        <v>16</v>
      </c>
      <c r="DN39" s="36">
        <f t="shared" si="175"/>
        <v>40</v>
      </c>
      <c r="DO39" s="36">
        <f t="shared" si="175"/>
        <v>16</v>
      </c>
      <c r="DP39" s="36">
        <f t="shared" si="175"/>
        <v>0</v>
      </c>
      <c r="DQ39" s="36">
        <f t="shared" si="175"/>
        <v>187</v>
      </c>
      <c r="DR39" s="36">
        <f>SUM(DR30:DR38)</f>
        <v>0</v>
      </c>
      <c r="DS39" s="36">
        <f t="shared" ref="DS39:DY39" si="176">SUM(DS30:DS38)</f>
        <v>0</v>
      </c>
      <c r="DT39" s="36">
        <f t="shared" si="176"/>
        <v>50</v>
      </c>
      <c r="DU39" s="36">
        <f t="shared" si="176"/>
        <v>0</v>
      </c>
      <c r="DV39" s="36">
        <f t="shared" si="176"/>
        <v>0</v>
      </c>
      <c r="DW39" s="36">
        <f t="shared" si="176"/>
        <v>16</v>
      </c>
      <c r="DX39" s="36">
        <f t="shared" si="176"/>
        <v>0</v>
      </c>
      <c r="DY39" s="36">
        <f t="shared" si="176"/>
        <v>66</v>
      </c>
      <c r="DZ39" s="36">
        <f>SUM(DZ30:DZ38)</f>
        <v>75</v>
      </c>
      <c r="EA39" s="36">
        <f t="shared" ref="EA39:EG39" si="177">SUM(EA30:EA38)</f>
        <v>23</v>
      </c>
      <c r="EB39" s="36">
        <f t="shared" si="177"/>
        <v>50</v>
      </c>
      <c r="EC39" s="36">
        <f t="shared" si="177"/>
        <v>24</v>
      </c>
      <c r="ED39" s="36">
        <f t="shared" si="177"/>
        <v>40</v>
      </c>
      <c r="EE39" s="36">
        <f t="shared" si="177"/>
        <v>16</v>
      </c>
      <c r="EF39" s="36">
        <f t="shared" si="177"/>
        <v>0</v>
      </c>
      <c r="EG39" s="36">
        <f t="shared" si="177"/>
        <v>228</v>
      </c>
      <c r="EH39" s="36">
        <f>SUM(EH30:EH38)</f>
        <v>75</v>
      </c>
      <c r="EI39" s="36">
        <f t="shared" ref="EI39:EO39" si="178">SUM(EI30:EI38)</f>
        <v>34</v>
      </c>
      <c r="EJ39" s="36">
        <f t="shared" si="178"/>
        <v>50</v>
      </c>
      <c r="EK39" s="36">
        <f t="shared" si="178"/>
        <v>8</v>
      </c>
      <c r="EL39" s="36">
        <f t="shared" si="178"/>
        <v>0</v>
      </c>
      <c r="EM39" s="36">
        <f t="shared" si="178"/>
        <v>0</v>
      </c>
      <c r="EN39" s="36">
        <f t="shared" si="178"/>
        <v>0</v>
      </c>
      <c r="EO39" s="36">
        <f t="shared" si="178"/>
        <v>167</v>
      </c>
      <c r="EP39" s="36">
        <f>SUM(EP30:EP38)</f>
        <v>75</v>
      </c>
      <c r="EQ39" s="36">
        <f t="shared" ref="EQ39:EW39" si="179">SUM(EQ30:EQ38)</f>
        <v>34</v>
      </c>
      <c r="ER39" s="36">
        <f t="shared" si="179"/>
        <v>50</v>
      </c>
      <c r="ES39" s="36">
        <f t="shared" si="179"/>
        <v>0</v>
      </c>
      <c r="ET39" s="36">
        <f t="shared" si="179"/>
        <v>0</v>
      </c>
      <c r="EU39" s="36">
        <f t="shared" si="179"/>
        <v>0</v>
      </c>
      <c r="EV39" s="36">
        <f t="shared" si="179"/>
        <v>0</v>
      </c>
      <c r="EW39" s="36">
        <f t="shared" si="179"/>
        <v>159</v>
      </c>
      <c r="EX39" s="36">
        <f>SUM(EX30:EX38)</f>
        <v>50</v>
      </c>
      <c r="EY39" s="36">
        <f t="shared" ref="EY39:FE39" si="180">SUM(EY30:EY38)</f>
        <v>25</v>
      </c>
      <c r="EZ39" s="36">
        <f t="shared" si="180"/>
        <v>50</v>
      </c>
      <c r="FA39" s="36">
        <f t="shared" si="180"/>
        <v>8</v>
      </c>
      <c r="FB39" s="36">
        <f t="shared" si="180"/>
        <v>0</v>
      </c>
      <c r="FC39" s="36">
        <f t="shared" si="180"/>
        <v>0</v>
      </c>
      <c r="FD39" s="36">
        <f t="shared" si="180"/>
        <v>0</v>
      </c>
      <c r="FE39" s="36">
        <f t="shared" si="180"/>
        <v>133</v>
      </c>
      <c r="FF39" s="36">
        <f>SUM(FF30:FF38)</f>
        <v>50</v>
      </c>
      <c r="FG39" s="36">
        <f t="shared" ref="FG39:FM39" si="181">SUM(FG30:FG38)</f>
        <v>25</v>
      </c>
      <c r="FH39" s="36">
        <f t="shared" si="181"/>
        <v>50</v>
      </c>
      <c r="FI39" s="36">
        <f t="shared" si="181"/>
        <v>8</v>
      </c>
      <c r="FJ39" s="36">
        <f t="shared" si="181"/>
        <v>0</v>
      </c>
      <c r="FK39" s="36">
        <f t="shared" si="181"/>
        <v>0</v>
      </c>
      <c r="FL39" s="36">
        <f t="shared" si="181"/>
        <v>0</v>
      </c>
      <c r="FM39" s="36">
        <f t="shared" si="181"/>
        <v>133</v>
      </c>
      <c r="FN39" s="36">
        <f>SUM(FN30:FN38)</f>
        <v>50</v>
      </c>
      <c r="FO39" s="36">
        <f t="shared" ref="FO39:FU39" si="182">SUM(FO30:FO38)</f>
        <v>25</v>
      </c>
      <c r="FP39" s="36">
        <f t="shared" si="182"/>
        <v>50</v>
      </c>
      <c r="FQ39" s="36">
        <f t="shared" si="182"/>
        <v>0</v>
      </c>
      <c r="FR39" s="36">
        <f t="shared" si="182"/>
        <v>0</v>
      </c>
      <c r="FS39" s="36">
        <f t="shared" si="182"/>
        <v>0</v>
      </c>
      <c r="FT39" s="36">
        <f t="shared" si="182"/>
        <v>0</v>
      </c>
      <c r="FU39" s="36">
        <f t="shared" si="182"/>
        <v>125</v>
      </c>
      <c r="FV39" s="36">
        <f>SUM(FV30:FV38)</f>
        <v>50</v>
      </c>
      <c r="FW39" s="36">
        <f t="shared" ref="FW39:GC39" si="183">SUM(FW30:FW38)</f>
        <v>25</v>
      </c>
      <c r="FX39" s="36">
        <f t="shared" si="183"/>
        <v>50</v>
      </c>
      <c r="FY39" s="36">
        <f t="shared" si="183"/>
        <v>0</v>
      </c>
      <c r="FZ39" s="36">
        <f t="shared" si="183"/>
        <v>0</v>
      </c>
      <c r="GA39" s="36">
        <f t="shared" si="183"/>
        <v>0</v>
      </c>
      <c r="GB39" s="36">
        <f t="shared" si="183"/>
        <v>0</v>
      </c>
      <c r="GC39" s="36">
        <f t="shared" si="183"/>
        <v>125</v>
      </c>
      <c r="GD39" s="36">
        <f>SUM(GD30:GD38)</f>
        <v>0</v>
      </c>
      <c r="GE39" s="36">
        <f t="shared" ref="GE39:GK39" si="184">SUM(GE30:GE38)</f>
        <v>19</v>
      </c>
      <c r="GF39" s="36">
        <f t="shared" si="184"/>
        <v>50</v>
      </c>
      <c r="GG39" s="36">
        <f t="shared" si="184"/>
        <v>0</v>
      </c>
      <c r="GH39" s="36">
        <f t="shared" si="184"/>
        <v>0</v>
      </c>
      <c r="GI39" s="36">
        <f t="shared" si="184"/>
        <v>0</v>
      </c>
      <c r="GJ39" s="36">
        <f t="shared" si="184"/>
        <v>0</v>
      </c>
      <c r="GK39" s="36">
        <f t="shared" si="184"/>
        <v>69</v>
      </c>
      <c r="GL39" s="36">
        <f>SUM(GL30:GL38)</f>
        <v>0</v>
      </c>
      <c r="GM39" s="36">
        <f t="shared" ref="GM39:GS39" si="185">SUM(GM30:GM38)</f>
        <v>0</v>
      </c>
      <c r="GN39" s="36">
        <f t="shared" si="185"/>
        <v>0</v>
      </c>
      <c r="GO39" s="36">
        <f t="shared" si="185"/>
        <v>0</v>
      </c>
      <c r="GP39" s="36">
        <f t="shared" si="185"/>
        <v>0</v>
      </c>
      <c r="GQ39" s="36">
        <f t="shared" si="185"/>
        <v>0</v>
      </c>
      <c r="GR39" s="36">
        <f t="shared" si="185"/>
        <v>0</v>
      </c>
      <c r="GS39" s="36">
        <f t="shared" si="185"/>
        <v>0</v>
      </c>
      <c r="GT39" s="36">
        <f>SUM(GT30:GT38)</f>
        <v>0</v>
      </c>
      <c r="GU39" s="36">
        <f t="shared" ref="GU39:HA39" si="186">SUM(GU30:GU38)</f>
        <v>0</v>
      </c>
      <c r="GV39" s="36">
        <f t="shared" si="186"/>
        <v>0</v>
      </c>
      <c r="GW39" s="36">
        <f t="shared" si="186"/>
        <v>0</v>
      </c>
      <c r="GX39" s="36">
        <f t="shared" si="186"/>
        <v>0</v>
      </c>
      <c r="GY39" s="36">
        <f t="shared" si="186"/>
        <v>0</v>
      </c>
      <c r="GZ39" s="36">
        <f t="shared" si="186"/>
        <v>0</v>
      </c>
      <c r="HA39" s="36">
        <f t="shared" si="186"/>
        <v>0</v>
      </c>
      <c r="HB39" s="36">
        <f>SUM(HB30:HB38)</f>
        <v>0</v>
      </c>
      <c r="HC39" s="36">
        <f t="shared" ref="HC39:HI39" si="187">SUM(HC30:HC38)</f>
        <v>30</v>
      </c>
      <c r="HD39" s="36">
        <f t="shared" si="187"/>
        <v>0</v>
      </c>
      <c r="HE39" s="36">
        <f t="shared" si="187"/>
        <v>0</v>
      </c>
      <c r="HF39" s="36">
        <f t="shared" si="187"/>
        <v>0</v>
      </c>
      <c r="HG39" s="36">
        <f t="shared" si="187"/>
        <v>0</v>
      </c>
      <c r="HH39" s="36">
        <f t="shared" si="187"/>
        <v>0</v>
      </c>
      <c r="HI39" s="36">
        <f t="shared" si="187"/>
        <v>30</v>
      </c>
      <c r="HJ39" s="36">
        <f>SUM(HJ30:HJ38)</f>
        <v>0</v>
      </c>
      <c r="HK39" s="36">
        <f t="shared" ref="HK39:HQ39" si="188">SUM(HK30:HK38)</f>
        <v>30</v>
      </c>
      <c r="HL39" s="36">
        <f t="shared" si="188"/>
        <v>25</v>
      </c>
      <c r="HM39" s="36">
        <f t="shared" si="188"/>
        <v>0</v>
      </c>
      <c r="HN39" s="36">
        <f t="shared" si="188"/>
        <v>0</v>
      </c>
      <c r="HO39" s="36">
        <f t="shared" si="188"/>
        <v>0</v>
      </c>
      <c r="HP39" s="36">
        <f t="shared" si="188"/>
        <v>0</v>
      </c>
      <c r="HQ39" s="36">
        <f t="shared" si="188"/>
        <v>55</v>
      </c>
      <c r="HR39" s="36">
        <f>SUM(HR30:HR38)</f>
        <v>0</v>
      </c>
      <c r="HS39" s="36">
        <f t="shared" ref="HS39:HY39" si="189">SUM(HS30:HS38)</f>
        <v>30</v>
      </c>
      <c r="HT39" s="36">
        <f t="shared" si="189"/>
        <v>25</v>
      </c>
      <c r="HU39" s="36">
        <f t="shared" si="189"/>
        <v>0</v>
      </c>
      <c r="HV39" s="36">
        <f t="shared" si="189"/>
        <v>0</v>
      </c>
      <c r="HW39" s="36">
        <f t="shared" si="189"/>
        <v>0</v>
      </c>
      <c r="HX39" s="36">
        <f t="shared" si="189"/>
        <v>0</v>
      </c>
      <c r="HY39" s="36">
        <f t="shared" si="189"/>
        <v>55</v>
      </c>
      <c r="HZ39" s="36">
        <f>SUM(HZ30:HZ38)</f>
        <v>0</v>
      </c>
      <c r="IA39" s="36">
        <f t="shared" ref="IA39:IG39" si="190">SUM(IA30:IA38)</f>
        <v>30</v>
      </c>
      <c r="IB39" s="36">
        <f t="shared" si="190"/>
        <v>25</v>
      </c>
      <c r="IC39" s="36">
        <f t="shared" si="190"/>
        <v>0</v>
      </c>
      <c r="ID39" s="36">
        <f t="shared" si="190"/>
        <v>0</v>
      </c>
      <c r="IE39" s="36">
        <f t="shared" si="190"/>
        <v>0</v>
      </c>
      <c r="IF39" s="36">
        <f t="shared" si="190"/>
        <v>0</v>
      </c>
      <c r="IG39" s="36">
        <f t="shared" si="190"/>
        <v>55</v>
      </c>
      <c r="IH39" s="36">
        <f>SUM(IH30:IH38)</f>
        <v>0</v>
      </c>
      <c r="II39" s="36">
        <f t="shared" ref="II39:IO39" si="191">SUM(II30:II38)</f>
        <v>0</v>
      </c>
      <c r="IJ39" s="36">
        <f t="shared" si="191"/>
        <v>25</v>
      </c>
      <c r="IK39" s="36">
        <f t="shared" si="191"/>
        <v>0</v>
      </c>
      <c r="IL39" s="36">
        <f t="shared" si="191"/>
        <v>0</v>
      </c>
      <c r="IM39" s="36">
        <f t="shared" si="191"/>
        <v>0</v>
      </c>
      <c r="IN39" s="36">
        <f t="shared" si="191"/>
        <v>0</v>
      </c>
      <c r="IO39" s="36">
        <f t="shared" si="191"/>
        <v>25</v>
      </c>
      <c r="IP39" s="36">
        <f>SUM(IP30:IP38)</f>
        <v>0</v>
      </c>
      <c r="IQ39" s="36">
        <f t="shared" ref="IQ39:IW39" si="192">SUM(IQ30:IQ38)</f>
        <v>30</v>
      </c>
      <c r="IR39" s="36">
        <f t="shared" si="192"/>
        <v>25</v>
      </c>
      <c r="IS39" s="36">
        <f t="shared" si="192"/>
        <v>0</v>
      </c>
      <c r="IT39" s="36">
        <f t="shared" si="192"/>
        <v>0</v>
      </c>
      <c r="IU39" s="36">
        <f t="shared" si="192"/>
        <v>0</v>
      </c>
      <c r="IV39" s="36">
        <f t="shared" si="192"/>
        <v>0</v>
      </c>
      <c r="IW39" s="36">
        <f t="shared" si="192"/>
        <v>55</v>
      </c>
      <c r="IX39" s="36">
        <f>SUM(IX30:IX38)</f>
        <v>0</v>
      </c>
      <c r="IY39" s="36">
        <f t="shared" ref="IY39:JE39" si="193">SUM(IY30:IY38)</f>
        <v>30</v>
      </c>
      <c r="IZ39" s="36">
        <f t="shared" si="193"/>
        <v>25</v>
      </c>
      <c r="JA39" s="36">
        <f t="shared" si="193"/>
        <v>0</v>
      </c>
      <c r="JB39" s="36">
        <f t="shared" si="193"/>
        <v>0</v>
      </c>
      <c r="JC39" s="36">
        <f t="shared" si="193"/>
        <v>0</v>
      </c>
      <c r="JD39" s="36">
        <f t="shared" si="193"/>
        <v>0</v>
      </c>
      <c r="JE39" s="36">
        <f t="shared" si="193"/>
        <v>55</v>
      </c>
      <c r="JF39" s="36">
        <f>SUM(JF30:JF38)</f>
        <v>0</v>
      </c>
      <c r="JG39" s="36">
        <f t="shared" ref="JG39:JM39" si="194">SUM(JG30:JG38)</f>
        <v>30</v>
      </c>
      <c r="JH39" s="36">
        <f t="shared" si="194"/>
        <v>25</v>
      </c>
      <c r="JI39" s="36">
        <f t="shared" si="194"/>
        <v>0</v>
      </c>
      <c r="JJ39" s="36">
        <f t="shared" si="194"/>
        <v>0</v>
      </c>
      <c r="JK39" s="36">
        <f t="shared" si="194"/>
        <v>0</v>
      </c>
      <c r="JL39" s="36">
        <f t="shared" si="194"/>
        <v>0</v>
      </c>
      <c r="JM39" s="36">
        <f t="shared" si="194"/>
        <v>55</v>
      </c>
      <c r="JN39" s="36">
        <f>SUM(JN30:JN38)</f>
        <v>0</v>
      </c>
      <c r="JO39" s="36">
        <f t="shared" ref="JO39:JU39" si="195">SUM(JO30:JO38)</f>
        <v>30</v>
      </c>
      <c r="JP39" s="36">
        <f t="shared" si="195"/>
        <v>25</v>
      </c>
      <c r="JQ39" s="36">
        <f t="shared" si="195"/>
        <v>0</v>
      </c>
      <c r="JR39" s="36">
        <f t="shared" si="195"/>
        <v>0</v>
      </c>
      <c r="JS39" s="36">
        <f t="shared" si="195"/>
        <v>0</v>
      </c>
      <c r="JT39" s="36">
        <f t="shared" si="195"/>
        <v>0</v>
      </c>
      <c r="JU39" s="36">
        <f t="shared" si="195"/>
        <v>55</v>
      </c>
      <c r="JV39" s="36">
        <f>SUM(JV30:JV38)</f>
        <v>0</v>
      </c>
      <c r="JW39" s="36">
        <f t="shared" ref="JW39:KC39" si="196">SUM(JW30:JW38)</f>
        <v>30</v>
      </c>
      <c r="JX39" s="36">
        <f t="shared" si="196"/>
        <v>25</v>
      </c>
      <c r="JY39" s="36">
        <f t="shared" si="196"/>
        <v>0</v>
      </c>
      <c r="JZ39" s="36">
        <f t="shared" si="196"/>
        <v>0</v>
      </c>
      <c r="KA39" s="36">
        <f t="shared" si="196"/>
        <v>0</v>
      </c>
      <c r="KB39" s="36">
        <f t="shared" si="196"/>
        <v>0</v>
      </c>
      <c r="KC39" s="36">
        <f t="shared" si="196"/>
        <v>55</v>
      </c>
      <c r="KD39" s="36">
        <f>SUM(KD30:KD38)</f>
        <v>0</v>
      </c>
      <c r="KE39" s="36">
        <f t="shared" ref="KE39:KK39" si="197">SUM(KE30:KE38)</f>
        <v>30</v>
      </c>
      <c r="KF39" s="36">
        <f t="shared" si="197"/>
        <v>25</v>
      </c>
      <c r="KG39" s="36">
        <f t="shared" si="197"/>
        <v>0</v>
      </c>
      <c r="KH39" s="36">
        <f t="shared" si="197"/>
        <v>0</v>
      </c>
      <c r="KI39" s="36">
        <f t="shared" si="197"/>
        <v>0</v>
      </c>
      <c r="KJ39" s="36">
        <f t="shared" si="197"/>
        <v>0</v>
      </c>
      <c r="KK39" s="36">
        <f t="shared" si="197"/>
        <v>55</v>
      </c>
    </row>
    <row r="40" spans="1:297" x14ac:dyDescent="0.25">
      <c r="A40" s="38" t="s">
        <v>40</v>
      </c>
      <c r="I40" s="37"/>
      <c r="Q40" s="37"/>
      <c r="Y40" s="37"/>
      <c r="AF40" s="2"/>
      <c r="AG40" s="37"/>
      <c r="AN40" s="2"/>
      <c r="AO40" s="37"/>
      <c r="AV40" s="2"/>
      <c r="AW40" s="37"/>
      <c r="BD40" s="2"/>
      <c r="BE40" s="37"/>
      <c r="BL40" s="2"/>
      <c r="BM40" s="37"/>
      <c r="BT40" s="2"/>
      <c r="BU40" s="37"/>
      <c r="CB40" s="2"/>
      <c r="CC40" s="37"/>
      <c r="CJ40" s="2"/>
      <c r="CK40" s="37"/>
      <c r="CR40" s="2"/>
      <c r="CS40" s="37"/>
      <c r="CZ40" s="2"/>
      <c r="DA40" s="37"/>
      <c r="DH40" s="2"/>
      <c r="DI40" s="37"/>
      <c r="DP40" s="2"/>
      <c r="DQ40" s="37"/>
      <c r="DX40" s="2"/>
      <c r="DY40" s="37"/>
      <c r="EF40" s="2"/>
      <c r="EG40" s="37"/>
      <c r="EH40" s="2"/>
      <c r="EI40" s="2"/>
      <c r="EJ40" s="2"/>
      <c r="EK40" s="2"/>
      <c r="EL40" s="2"/>
      <c r="EM40" s="2"/>
      <c r="EN40" s="2"/>
      <c r="EO40" s="37"/>
      <c r="EP40" s="2"/>
      <c r="EQ40" s="2"/>
      <c r="ER40" s="2"/>
      <c r="ES40" s="2"/>
      <c r="ET40" s="2"/>
      <c r="EU40" s="2"/>
      <c r="EV40" s="2"/>
      <c r="EW40" s="37"/>
      <c r="EX40" s="2"/>
      <c r="EY40" s="2"/>
      <c r="EZ40" s="2"/>
      <c r="FA40" s="2"/>
      <c r="FB40" s="2"/>
      <c r="FC40" s="2"/>
      <c r="FD40" s="2"/>
      <c r="FE40" s="37"/>
      <c r="FF40" s="2"/>
      <c r="FG40" s="2"/>
      <c r="FH40" s="2"/>
      <c r="FI40" s="2"/>
      <c r="FJ40" s="2"/>
      <c r="FK40" s="2"/>
      <c r="FL40" s="2"/>
      <c r="FM40" s="37"/>
      <c r="FN40" s="2"/>
      <c r="FO40" s="2"/>
      <c r="FP40" s="2"/>
      <c r="FQ40" s="2"/>
      <c r="FR40" s="2"/>
      <c r="FS40" s="2"/>
      <c r="FT40" s="2"/>
      <c r="FU40" s="37"/>
      <c r="FV40" s="2"/>
      <c r="FW40" s="2"/>
      <c r="FX40" s="2"/>
      <c r="FY40" s="2"/>
      <c r="FZ40" s="2"/>
      <c r="GA40" s="2"/>
      <c r="GB40" s="2"/>
      <c r="GC40" s="37"/>
      <c r="GD40" s="2"/>
      <c r="GE40" s="2"/>
      <c r="GF40" s="2"/>
      <c r="GG40" s="2"/>
      <c r="GH40" s="2"/>
      <c r="GI40" s="2"/>
      <c r="GJ40" s="2"/>
      <c r="GK40" s="37"/>
      <c r="GL40" s="2"/>
      <c r="GM40" s="2"/>
      <c r="GN40" s="2"/>
      <c r="GO40" s="2"/>
      <c r="GP40" s="2"/>
      <c r="GQ40" s="2"/>
      <c r="GR40" s="2"/>
      <c r="GS40" s="37"/>
      <c r="GT40" s="2"/>
      <c r="GU40" s="2"/>
      <c r="GV40" s="2"/>
      <c r="GW40" s="2"/>
      <c r="GX40" s="2"/>
      <c r="GY40" s="2"/>
      <c r="GZ40" s="2"/>
      <c r="HA40" s="37"/>
      <c r="HB40" s="2"/>
      <c r="HC40" s="2"/>
      <c r="HD40" s="2"/>
      <c r="HE40" s="2"/>
      <c r="HF40" s="2"/>
      <c r="HG40" s="2"/>
      <c r="HH40" s="2"/>
      <c r="HI40" s="37"/>
      <c r="HJ40" s="2"/>
      <c r="HK40" s="2"/>
      <c r="HL40" s="2"/>
      <c r="HM40" s="2"/>
      <c r="HN40" s="2"/>
      <c r="HO40" s="2"/>
      <c r="HP40" s="2"/>
      <c r="HQ40" s="37"/>
      <c r="HR40" s="2"/>
      <c r="HS40" s="2"/>
      <c r="HT40" s="2"/>
      <c r="HU40" s="2"/>
      <c r="HV40" s="2"/>
      <c r="HW40" s="2"/>
      <c r="HX40" s="2"/>
      <c r="HY40" s="37"/>
      <c r="HZ40" s="2"/>
      <c r="IA40" s="2"/>
      <c r="IB40" s="2"/>
      <c r="IC40" s="2"/>
      <c r="ID40" s="2"/>
      <c r="IE40" s="2"/>
      <c r="IF40" s="2"/>
      <c r="IG40" s="37"/>
      <c r="IH40" s="2"/>
      <c r="II40" s="2"/>
      <c r="IJ40" s="2"/>
      <c r="IK40" s="2"/>
      <c r="IL40" s="2"/>
      <c r="IM40" s="2"/>
      <c r="IN40" s="2"/>
      <c r="IO40" s="37"/>
      <c r="IP40" s="2"/>
      <c r="IQ40" s="2"/>
      <c r="IR40" s="2"/>
      <c r="IS40" s="2"/>
      <c r="IT40" s="2"/>
      <c r="IU40" s="2"/>
      <c r="IV40" s="2"/>
      <c r="IW40" s="37"/>
      <c r="IX40" s="2"/>
      <c r="IY40" s="2"/>
      <c r="IZ40" s="2"/>
      <c r="JA40" s="2"/>
      <c r="JB40" s="2"/>
      <c r="JC40" s="2"/>
      <c r="JD40" s="2"/>
      <c r="JE40" s="37"/>
      <c r="JF40" s="2"/>
      <c r="JG40" s="2"/>
      <c r="JH40" s="2"/>
      <c r="JI40" s="2"/>
      <c r="JJ40" s="2"/>
      <c r="JK40" s="2"/>
      <c r="JL40" s="2"/>
      <c r="JM40" s="37"/>
      <c r="JN40" s="2"/>
      <c r="JO40" s="2"/>
      <c r="JP40" s="2"/>
      <c r="JQ40" s="2"/>
      <c r="JR40" s="2"/>
      <c r="JS40" s="2"/>
      <c r="JT40" s="2"/>
      <c r="JU40" s="37"/>
      <c r="JV40" s="2"/>
      <c r="JW40" s="2"/>
      <c r="JX40" s="2"/>
      <c r="JY40" s="2"/>
      <c r="JZ40" s="2"/>
      <c r="KA40" s="2"/>
      <c r="KB40" s="2"/>
      <c r="KC40" s="37"/>
      <c r="KD40" s="2"/>
      <c r="KE40" s="2"/>
      <c r="KF40" s="2"/>
      <c r="KG40" s="2"/>
      <c r="KH40" s="2"/>
      <c r="KI40" s="2"/>
      <c r="KJ40" s="2"/>
      <c r="KK40" s="37"/>
    </row>
    <row r="41" spans="1:297" x14ac:dyDescent="0.25">
      <c r="A41" s="30" t="s">
        <v>41</v>
      </c>
      <c r="B41" s="28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f t="shared" ref="I41:I45" si="198">SUM(B41:H41)</f>
        <v>0</v>
      </c>
      <c r="J41" s="28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ref="Q41:Q45" si="199">SUM(J41:P41)</f>
        <v>0</v>
      </c>
      <c r="R41" s="28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f t="shared" si="3"/>
        <v>0</v>
      </c>
      <c r="Z41" s="28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f t="shared" ref="AG41:AG46" si="200">SUM(Z41:AF41)</f>
        <v>0</v>
      </c>
      <c r="AH41" s="28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f t="shared" ref="AO41:AO46" si="201">SUM(AH41:AN41)</f>
        <v>0</v>
      </c>
      <c r="AP41" s="28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f>SUM(AP41:AV41)</f>
        <v>0</v>
      </c>
      <c r="AX41" s="28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f t="shared" ref="BE41:BE46" si="202">SUM(AX41:BD41)</f>
        <v>0</v>
      </c>
      <c r="BF41" s="28">
        <v>0</v>
      </c>
      <c r="BG41" s="24">
        <v>0</v>
      </c>
      <c r="BH41" s="24">
        <v>0</v>
      </c>
      <c r="BI41" s="24">
        <v>0</v>
      </c>
      <c r="BJ41" s="24">
        <v>0</v>
      </c>
      <c r="BK41" s="24">
        <v>0</v>
      </c>
      <c r="BL41" s="24">
        <v>0</v>
      </c>
      <c r="BM41" s="24">
        <f>SUM(BF41:BL41)</f>
        <v>0</v>
      </c>
      <c r="BN41" s="28">
        <v>0</v>
      </c>
      <c r="BO41" s="24">
        <v>0</v>
      </c>
      <c r="BP41" s="24">
        <v>0</v>
      </c>
      <c r="BQ41" s="24">
        <v>0</v>
      </c>
      <c r="BR41" s="24">
        <v>0</v>
      </c>
      <c r="BS41" s="24">
        <v>0</v>
      </c>
      <c r="BT41" s="24">
        <v>0</v>
      </c>
      <c r="BU41" s="24">
        <f t="shared" ref="BU41:BU46" si="203">SUM(BN41:BT41)</f>
        <v>0</v>
      </c>
      <c r="BV41" s="28">
        <v>0</v>
      </c>
      <c r="BW41" s="24">
        <v>0</v>
      </c>
      <c r="BX41" s="24">
        <v>0</v>
      </c>
      <c r="BY41" s="24">
        <v>0</v>
      </c>
      <c r="BZ41" s="24">
        <v>0</v>
      </c>
      <c r="CA41" s="24">
        <v>0</v>
      </c>
      <c r="CB41" s="24">
        <v>0</v>
      </c>
      <c r="CC41" s="24">
        <f t="shared" ref="CC41:CC46" si="204">SUM(BV41:CB41)</f>
        <v>0</v>
      </c>
      <c r="CD41" s="28">
        <v>0</v>
      </c>
      <c r="CE41" s="24">
        <v>0</v>
      </c>
      <c r="CF41" s="24">
        <v>0</v>
      </c>
      <c r="CG41" s="24">
        <v>0</v>
      </c>
      <c r="CH41" s="24">
        <v>0</v>
      </c>
      <c r="CI41" s="24">
        <v>0</v>
      </c>
      <c r="CJ41" s="24">
        <v>0</v>
      </c>
      <c r="CK41" s="24">
        <f t="shared" ref="CK41:CK46" si="205">SUM(CD41:CJ41)</f>
        <v>0</v>
      </c>
      <c r="CL41" s="28">
        <v>0</v>
      </c>
      <c r="CM41" s="24">
        <v>0</v>
      </c>
      <c r="CN41" s="24">
        <v>0</v>
      </c>
      <c r="CO41" s="24">
        <v>0</v>
      </c>
      <c r="CP41" s="24">
        <v>0</v>
      </c>
      <c r="CQ41" s="24">
        <v>0</v>
      </c>
      <c r="CR41" s="24">
        <v>0</v>
      </c>
      <c r="CS41" s="24">
        <f t="shared" ref="CS41:CS46" si="206">SUM(CL41:CR41)</f>
        <v>0</v>
      </c>
      <c r="CT41" s="28">
        <v>0</v>
      </c>
      <c r="CU41" s="24">
        <v>0</v>
      </c>
      <c r="CV41" s="24">
        <v>0</v>
      </c>
      <c r="CW41" s="24">
        <v>0</v>
      </c>
      <c r="CX41" s="24">
        <v>0</v>
      </c>
      <c r="CY41" s="24">
        <v>0</v>
      </c>
      <c r="CZ41" s="24">
        <v>0</v>
      </c>
      <c r="DA41" s="24">
        <f t="shared" ref="DA41:DA46" si="207">SUM(CT41:CZ41)</f>
        <v>0</v>
      </c>
      <c r="DB41" s="28">
        <v>0</v>
      </c>
      <c r="DC41" s="24">
        <v>0</v>
      </c>
      <c r="DD41" s="24">
        <v>0</v>
      </c>
      <c r="DE41" s="24">
        <v>0</v>
      </c>
      <c r="DF41" s="24">
        <v>0</v>
      </c>
      <c r="DG41" s="24">
        <v>0</v>
      </c>
      <c r="DH41" s="24">
        <v>0</v>
      </c>
      <c r="DI41" s="24">
        <f t="shared" ref="DI41:DI46" si="208">SUM(DB41:DH41)</f>
        <v>0</v>
      </c>
      <c r="DJ41" s="28">
        <v>0</v>
      </c>
      <c r="DK41" s="24">
        <v>0</v>
      </c>
      <c r="DL41" s="24">
        <v>0</v>
      </c>
      <c r="DM41" s="24">
        <v>0</v>
      </c>
      <c r="DN41" s="24">
        <v>0</v>
      </c>
      <c r="DO41" s="24">
        <v>0</v>
      </c>
      <c r="DP41" s="24">
        <v>0</v>
      </c>
      <c r="DQ41" s="24">
        <f t="shared" ref="DQ41:DQ46" si="209">SUM(DJ41:DP41)</f>
        <v>0</v>
      </c>
      <c r="DR41" s="28">
        <v>0</v>
      </c>
      <c r="DS41" s="24">
        <v>0</v>
      </c>
      <c r="DT41" s="24">
        <v>0</v>
      </c>
      <c r="DU41" s="24">
        <v>0</v>
      </c>
      <c r="DV41" s="24">
        <v>0</v>
      </c>
      <c r="DW41" s="24">
        <v>0</v>
      </c>
      <c r="DX41" s="24">
        <v>0</v>
      </c>
      <c r="DY41" s="24">
        <f t="shared" ref="DY41:DY46" si="210">SUM(DR41:DX41)</f>
        <v>0</v>
      </c>
      <c r="DZ41" s="28">
        <v>0</v>
      </c>
      <c r="EA41" s="24">
        <v>0</v>
      </c>
      <c r="EB41" s="24">
        <v>0</v>
      </c>
      <c r="EC41" s="24">
        <v>0</v>
      </c>
      <c r="ED41" s="24">
        <v>0</v>
      </c>
      <c r="EE41" s="24">
        <v>0</v>
      </c>
      <c r="EF41" s="24">
        <v>0</v>
      </c>
      <c r="EG41" s="24">
        <f t="shared" ref="EG41:EG46" si="211">SUM(DZ41:EF41)</f>
        <v>0</v>
      </c>
      <c r="EH41" s="28">
        <v>0</v>
      </c>
      <c r="EI41" s="24">
        <v>0</v>
      </c>
      <c r="EJ41" s="24">
        <v>0</v>
      </c>
      <c r="EK41" s="24">
        <v>0</v>
      </c>
      <c r="EL41" s="24">
        <v>0</v>
      </c>
      <c r="EM41" s="24">
        <v>0</v>
      </c>
      <c r="EN41" s="24">
        <v>0</v>
      </c>
      <c r="EO41" s="24">
        <f t="shared" ref="EO41:EO46" si="212">SUM(EH41:EN41)</f>
        <v>0</v>
      </c>
      <c r="EP41" s="28">
        <v>0</v>
      </c>
      <c r="EQ41" s="24">
        <v>0</v>
      </c>
      <c r="ER41" s="24">
        <v>0</v>
      </c>
      <c r="ES41" s="24">
        <v>0</v>
      </c>
      <c r="ET41" s="24">
        <v>0</v>
      </c>
      <c r="EU41" s="24">
        <v>0</v>
      </c>
      <c r="EV41" s="24">
        <v>0</v>
      </c>
      <c r="EW41" s="24">
        <f t="shared" ref="EW41:EW46" si="213">SUM(EP41:EV41)</f>
        <v>0</v>
      </c>
      <c r="EX41" s="28">
        <v>0</v>
      </c>
      <c r="EY41" s="24">
        <v>0</v>
      </c>
      <c r="EZ41" s="24">
        <v>0</v>
      </c>
      <c r="FA41" s="24">
        <v>0</v>
      </c>
      <c r="FB41" s="24">
        <v>0</v>
      </c>
      <c r="FC41" s="24">
        <v>0</v>
      </c>
      <c r="FD41" s="24">
        <v>0</v>
      </c>
      <c r="FE41" s="24">
        <f t="shared" ref="FE41:FE46" si="214">SUM(EX41:FD41)</f>
        <v>0</v>
      </c>
      <c r="FF41" s="28">
        <v>0</v>
      </c>
      <c r="FG41" s="24">
        <v>0</v>
      </c>
      <c r="FH41" s="24">
        <v>0</v>
      </c>
      <c r="FI41" s="24">
        <v>0</v>
      </c>
      <c r="FJ41" s="24">
        <v>0</v>
      </c>
      <c r="FK41" s="24">
        <v>0</v>
      </c>
      <c r="FL41" s="24">
        <v>0</v>
      </c>
      <c r="FM41" s="24">
        <f t="shared" ref="FM41:FM46" si="215">SUM(FF41:FL41)</f>
        <v>0</v>
      </c>
      <c r="FN41" s="28">
        <v>0</v>
      </c>
      <c r="FO41" s="24">
        <v>0</v>
      </c>
      <c r="FP41" s="24">
        <v>0</v>
      </c>
      <c r="FQ41" s="24">
        <v>0</v>
      </c>
      <c r="FR41" s="24">
        <v>0</v>
      </c>
      <c r="FS41" s="24">
        <v>0</v>
      </c>
      <c r="FT41" s="24">
        <v>0</v>
      </c>
      <c r="FU41" s="24">
        <f t="shared" ref="FU41:FU46" si="216">SUM(FN41:FT41)</f>
        <v>0</v>
      </c>
      <c r="FV41" s="28">
        <v>0</v>
      </c>
      <c r="FW41" s="24">
        <v>0</v>
      </c>
      <c r="FX41" s="24">
        <v>0</v>
      </c>
      <c r="FY41" s="24">
        <v>0</v>
      </c>
      <c r="FZ41" s="24">
        <v>0</v>
      </c>
      <c r="GA41" s="24">
        <v>0</v>
      </c>
      <c r="GB41" s="24">
        <v>0</v>
      </c>
      <c r="GC41" s="24">
        <f t="shared" ref="GC41:GC46" si="217">SUM(FV41:GB41)</f>
        <v>0</v>
      </c>
      <c r="GD41" s="28">
        <v>0</v>
      </c>
      <c r="GE41" s="24">
        <v>0</v>
      </c>
      <c r="GF41" s="24">
        <v>0</v>
      </c>
      <c r="GG41" s="24">
        <v>0</v>
      </c>
      <c r="GH41" s="24">
        <v>0</v>
      </c>
      <c r="GI41" s="24">
        <v>0</v>
      </c>
      <c r="GJ41" s="24">
        <v>0</v>
      </c>
      <c r="GK41" s="24">
        <f t="shared" ref="GK41:GK46" si="218">SUM(GD41:GJ41)</f>
        <v>0</v>
      </c>
      <c r="GL41" s="28">
        <v>0</v>
      </c>
      <c r="GM41" s="24">
        <v>0</v>
      </c>
      <c r="GN41" s="24">
        <v>0</v>
      </c>
      <c r="GO41" s="24">
        <v>0</v>
      </c>
      <c r="GP41" s="24">
        <v>0</v>
      </c>
      <c r="GQ41" s="24">
        <v>0</v>
      </c>
      <c r="GR41" s="24">
        <v>0</v>
      </c>
      <c r="GS41" s="24">
        <f t="shared" ref="GS41:GS46" si="219">SUM(GL41:GR41)</f>
        <v>0</v>
      </c>
      <c r="GT41" s="28">
        <v>0</v>
      </c>
      <c r="GU41" s="24">
        <v>0</v>
      </c>
      <c r="GV41" s="24">
        <v>0</v>
      </c>
      <c r="GW41" s="24">
        <v>0</v>
      </c>
      <c r="GX41" s="24">
        <v>0</v>
      </c>
      <c r="GY41" s="24">
        <v>0</v>
      </c>
      <c r="GZ41" s="24">
        <v>0</v>
      </c>
      <c r="HA41" s="24">
        <f t="shared" ref="HA41:HA46" si="220">SUM(GT41:GZ41)</f>
        <v>0</v>
      </c>
      <c r="HB41" s="28">
        <v>0</v>
      </c>
      <c r="HC41" s="24">
        <v>0</v>
      </c>
      <c r="HD41" s="24">
        <v>0</v>
      </c>
      <c r="HE41" s="24">
        <v>0</v>
      </c>
      <c r="HF41" s="24">
        <v>0</v>
      </c>
      <c r="HG41" s="24">
        <v>0</v>
      </c>
      <c r="HH41" s="24">
        <v>0</v>
      </c>
      <c r="HI41" s="24">
        <f t="shared" ref="HI41:HI46" si="221">SUM(HB41:HH41)</f>
        <v>0</v>
      </c>
      <c r="HJ41" s="28">
        <v>0</v>
      </c>
      <c r="HK41" s="24">
        <v>0</v>
      </c>
      <c r="HL41" s="24">
        <v>0</v>
      </c>
      <c r="HM41" s="24">
        <v>0</v>
      </c>
      <c r="HN41" s="24">
        <v>0</v>
      </c>
      <c r="HO41" s="24">
        <v>0</v>
      </c>
      <c r="HP41" s="24">
        <v>0</v>
      </c>
      <c r="HQ41" s="24">
        <f t="shared" ref="HQ41:HQ46" si="222">SUM(HJ41:HP41)</f>
        <v>0</v>
      </c>
      <c r="HR41" s="28">
        <v>0</v>
      </c>
      <c r="HS41" s="24">
        <v>0</v>
      </c>
      <c r="HT41" s="24">
        <v>0</v>
      </c>
      <c r="HU41" s="24">
        <v>0</v>
      </c>
      <c r="HV41" s="24">
        <v>0</v>
      </c>
      <c r="HW41" s="24">
        <v>0</v>
      </c>
      <c r="HX41" s="24">
        <v>0</v>
      </c>
      <c r="HY41" s="24">
        <f t="shared" ref="HY41:HY46" si="223">SUM(HR41:HX41)</f>
        <v>0</v>
      </c>
      <c r="HZ41" s="28">
        <v>0</v>
      </c>
      <c r="IA41" s="24">
        <v>0</v>
      </c>
      <c r="IB41" s="24">
        <v>0</v>
      </c>
      <c r="IC41" s="24">
        <v>0</v>
      </c>
      <c r="ID41" s="24">
        <v>0</v>
      </c>
      <c r="IE41" s="24">
        <v>0</v>
      </c>
      <c r="IF41" s="24">
        <v>0</v>
      </c>
      <c r="IG41" s="24">
        <f t="shared" ref="IG41:IG46" si="224">SUM(HZ41:IF41)</f>
        <v>0</v>
      </c>
      <c r="IH41" s="28">
        <v>0</v>
      </c>
      <c r="II41" s="24">
        <v>0</v>
      </c>
      <c r="IJ41" s="24">
        <v>0</v>
      </c>
      <c r="IK41" s="24">
        <v>0</v>
      </c>
      <c r="IL41" s="24">
        <v>0</v>
      </c>
      <c r="IM41" s="24">
        <v>0</v>
      </c>
      <c r="IN41" s="24">
        <v>0</v>
      </c>
      <c r="IO41" s="24">
        <f t="shared" ref="IO41:IO46" si="225">SUM(IH41:IN41)</f>
        <v>0</v>
      </c>
      <c r="IP41" s="28">
        <v>0</v>
      </c>
      <c r="IQ41" s="24">
        <v>0</v>
      </c>
      <c r="IR41" s="24">
        <v>0</v>
      </c>
      <c r="IS41" s="24">
        <v>0</v>
      </c>
      <c r="IT41" s="24">
        <v>0</v>
      </c>
      <c r="IU41" s="24">
        <v>0</v>
      </c>
      <c r="IV41" s="24">
        <v>0</v>
      </c>
      <c r="IW41" s="24">
        <f t="shared" ref="IW41:IW46" si="226">SUM(IP41:IV41)</f>
        <v>0</v>
      </c>
      <c r="IX41" s="28">
        <v>0</v>
      </c>
      <c r="IY41" s="24">
        <v>0</v>
      </c>
      <c r="IZ41" s="24">
        <v>0</v>
      </c>
      <c r="JA41" s="24">
        <v>0</v>
      </c>
      <c r="JB41" s="24">
        <v>0</v>
      </c>
      <c r="JC41" s="24">
        <v>0</v>
      </c>
      <c r="JD41" s="24">
        <v>0</v>
      </c>
      <c r="JE41" s="24">
        <f t="shared" ref="JE41:JE46" si="227">SUM(IX41:JD41)</f>
        <v>0</v>
      </c>
      <c r="JF41" s="28">
        <v>0</v>
      </c>
      <c r="JG41" s="24">
        <v>0</v>
      </c>
      <c r="JH41" s="24">
        <v>0</v>
      </c>
      <c r="JI41" s="24">
        <v>0</v>
      </c>
      <c r="JJ41" s="24">
        <v>0</v>
      </c>
      <c r="JK41" s="24">
        <v>0</v>
      </c>
      <c r="JL41" s="24">
        <v>0</v>
      </c>
      <c r="JM41" s="24">
        <f t="shared" ref="JM41:JM46" si="228">SUM(JF41:JL41)</f>
        <v>0</v>
      </c>
      <c r="JN41" s="28">
        <v>0</v>
      </c>
      <c r="JO41" s="24">
        <v>0</v>
      </c>
      <c r="JP41" s="24">
        <v>0</v>
      </c>
      <c r="JQ41" s="24">
        <v>0</v>
      </c>
      <c r="JR41" s="24">
        <v>0</v>
      </c>
      <c r="JS41" s="24">
        <v>0</v>
      </c>
      <c r="JT41" s="24">
        <v>0</v>
      </c>
      <c r="JU41" s="24">
        <f t="shared" ref="JU41:JU46" si="229">SUM(JN41:JT41)</f>
        <v>0</v>
      </c>
      <c r="JV41" s="28">
        <v>0</v>
      </c>
      <c r="JW41" s="24">
        <v>0</v>
      </c>
      <c r="JX41" s="24">
        <v>0</v>
      </c>
      <c r="JY41" s="24">
        <v>0</v>
      </c>
      <c r="JZ41" s="24">
        <v>0</v>
      </c>
      <c r="KA41" s="24">
        <v>0</v>
      </c>
      <c r="KB41" s="24">
        <v>0</v>
      </c>
      <c r="KC41" s="24">
        <f t="shared" ref="KC41:KC46" si="230">SUM(JV41:KB41)</f>
        <v>0</v>
      </c>
      <c r="KD41" s="28">
        <v>0</v>
      </c>
      <c r="KE41" s="24">
        <v>0</v>
      </c>
      <c r="KF41" s="24">
        <v>0</v>
      </c>
      <c r="KG41" s="24">
        <v>0</v>
      </c>
      <c r="KH41" s="24">
        <v>0</v>
      </c>
      <c r="KI41" s="24">
        <v>0</v>
      </c>
      <c r="KJ41" s="24">
        <v>0</v>
      </c>
      <c r="KK41" s="24">
        <f t="shared" ref="KK41:KK46" si="231">SUM(KD41:KJ41)</f>
        <v>0</v>
      </c>
    </row>
    <row r="42" spans="1:297" x14ac:dyDescent="0.25">
      <c r="A42" s="30" t="s">
        <v>48</v>
      </c>
      <c r="B42" s="28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f t="shared" si="198"/>
        <v>0</v>
      </c>
      <c r="J42" s="28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f t="shared" si="199"/>
        <v>0</v>
      </c>
      <c r="R42" s="28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40</v>
      </c>
      <c r="Y42" s="24">
        <f t="shared" si="3"/>
        <v>40</v>
      </c>
      <c r="Z42" s="28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f t="shared" si="200"/>
        <v>0</v>
      </c>
      <c r="AH42" s="28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40</v>
      </c>
      <c r="AO42" s="24">
        <f t="shared" si="201"/>
        <v>40</v>
      </c>
      <c r="AP42" s="28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f t="shared" ref="AW42:AW47" si="232">SUM(AP42:AV42)</f>
        <v>0</v>
      </c>
      <c r="AX42" s="28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f t="shared" si="202"/>
        <v>0</v>
      </c>
      <c r="BF42" s="28">
        <v>0</v>
      </c>
      <c r="BG42" s="24">
        <v>0</v>
      </c>
      <c r="BH42" s="24">
        <v>0</v>
      </c>
      <c r="BI42" s="24">
        <v>0</v>
      </c>
      <c r="BJ42" s="24">
        <v>0</v>
      </c>
      <c r="BK42" s="24">
        <v>0</v>
      </c>
      <c r="BL42" s="24">
        <v>0</v>
      </c>
      <c r="BM42" s="24">
        <f t="shared" ref="BM42:BM47" si="233">SUM(BF42:BL42)</f>
        <v>0</v>
      </c>
      <c r="BN42" s="28">
        <v>0</v>
      </c>
      <c r="BO42" s="24">
        <v>0</v>
      </c>
      <c r="BP42" s="24">
        <v>0</v>
      </c>
      <c r="BQ42" s="24">
        <v>0</v>
      </c>
      <c r="BR42" s="24">
        <v>0</v>
      </c>
      <c r="BS42" s="24">
        <v>0</v>
      </c>
      <c r="BT42" s="24">
        <v>40</v>
      </c>
      <c r="BU42" s="24">
        <f t="shared" si="203"/>
        <v>40</v>
      </c>
      <c r="BV42" s="28">
        <v>0</v>
      </c>
      <c r="BW42" s="24">
        <v>0</v>
      </c>
      <c r="BX42" s="24">
        <v>0</v>
      </c>
      <c r="BY42" s="24">
        <v>0</v>
      </c>
      <c r="BZ42" s="24">
        <v>0</v>
      </c>
      <c r="CA42" s="24">
        <v>0</v>
      </c>
      <c r="CB42" s="24">
        <v>0</v>
      </c>
      <c r="CC42" s="24">
        <f t="shared" si="204"/>
        <v>0</v>
      </c>
      <c r="CD42" s="28">
        <v>0</v>
      </c>
      <c r="CE42" s="24">
        <v>0</v>
      </c>
      <c r="CF42" s="24">
        <v>0</v>
      </c>
      <c r="CG42" s="24">
        <v>0</v>
      </c>
      <c r="CH42" s="24">
        <v>0</v>
      </c>
      <c r="CI42" s="24">
        <v>0</v>
      </c>
      <c r="CJ42" s="24">
        <v>110</v>
      </c>
      <c r="CK42" s="24">
        <f t="shared" si="205"/>
        <v>110</v>
      </c>
      <c r="CL42" s="28">
        <v>0</v>
      </c>
      <c r="CM42" s="24">
        <v>0</v>
      </c>
      <c r="CN42" s="24">
        <v>0</v>
      </c>
      <c r="CO42" s="24">
        <v>300</v>
      </c>
      <c r="CP42" s="24">
        <v>0</v>
      </c>
      <c r="CQ42" s="24">
        <v>0</v>
      </c>
      <c r="CR42" s="24">
        <v>0</v>
      </c>
      <c r="CS42" s="24">
        <f t="shared" si="206"/>
        <v>300</v>
      </c>
      <c r="CT42" s="28">
        <v>0</v>
      </c>
      <c r="CU42" s="24">
        <v>0</v>
      </c>
      <c r="CV42" s="24">
        <v>0</v>
      </c>
      <c r="CW42" s="24">
        <v>0</v>
      </c>
      <c r="CX42" s="24">
        <v>0</v>
      </c>
      <c r="CY42" s="24">
        <v>0</v>
      </c>
      <c r="CZ42" s="24">
        <v>0</v>
      </c>
      <c r="DA42" s="24">
        <f t="shared" si="207"/>
        <v>0</v>
      </c>
      <c r="DB42" s="28">
        <v>0</v>
      </c>
      <c r="DC42" s="24">
        <v>0</v>
      </c>
      <c r="DD42" s="24">
        <v>0</v>
      </c>
      <c r="DE42" s="24">
        <v>0</v>
      </c>
      <c r="DF42" s="24">
        <v>0</v>
      </c>
      <c r="DG42" s="24">
        <v>0</v>
      </c>
      <c r="DH42" s="24">
        <v>0</v>
      </c>
      <c r="DI42" s="24">
        <f t="shared" si="208"/>
        <v>0</v>
      </c>
      <c r="DJ42" s="28">
        <v>0</v>
      </c>
      <c r="DK42" s="24">
        <v>0</v>
      </c>
      <c r="DL42" s="24">
        <v>0</v>
      </c>
      <c r="DM42" s="24">
        <v>0</v>
      </c>
      <c r="DN42" s="24">
        <v>0</v>
      </c>
      <c r="DO42" s="24">
        <v>0</v>
      </c>
      <c r="DP42" s="24">
        <v>0</v>
      </c>
      <c r="DQ42" s="24">
        <f t="shared" si="209"/>
        <v>0</v>
      </c>
      <c r="DR42" s="28">
        <v>0</v>
      </c>
      <c r="DS42" s="24">
        <v>0</v>
      </c>
      <c r="DT42" s="24">
        <v>0</v>
      </c>
      <c r="DU42" s="24">
        <v>0</v>
      </c>
      <c r="DV42" s="24">
        <v>0</v>
      </c>
      <c r="DW42" s="24">
        <v>0</v>
      </c>
      <c r="DX42" s="24">
        <v>0</v>
      </c>
      <c r="DY42" s="24">
        <f t="shared" si="210"/>
        <v>0</v>
      </c>
      <c r="DZ42" s="28">
        <v>0</v>
      </c>
      <c r="EA42" s="24">
        <v>0</v>
      </c>
      <c r="EB42" s="24">
        <v>0</v>
      </c>
      <c r="EC42" s="24">
        <v>0</v>
      </c>
      <c r="ED42" s="24">
        <v>0</v>
      </c>
      <c r="EE42" s="24">
        <v>0</v>
      </c>
      <c r="EF42" s="24">
        <v>0</v>
      </c>
      <c r="EG42" s="24">
        <f t="shared" si="211"/>
        <v>0</v>
      </c>
      <c r="EH42" s="28">
        <v>0</v>
      </c>
      <c r="EI42" s="24">
        <v>0</v>
      </c>
      <c r="EJ42" s="24">
        <v>0</v>
      </c>
      <c r="EK42" s="24">
        <v>0</v>
      </c>
      <c r="EL42" s="24">
        <v>0</v>
      </c>
      <c r="EM42" s="24">
        <v>0</v>
      </c>
      <c r="EN42" s="24">
        <v>0</v>
      </c>
      <c r="EO42" s="24">
        <f t="shared" si="212"/>
        <v>0</v>
      </c>
      <c r="EP42" s="28">
        <v>0</v>
      </c>
      <c r="EQ42" s="24">
        <v>0</v>
      </c>
      <c r="ER42" s="24">
        <v>0</v>
      </c>
      <c r="ES42" s="24">
        <v>0</v>
      </c>
      <c r="ET42" s="24">
        <v>0</v>
      </c>
      <c r="EU42" s="24">
        <v>0</v>
      </c>
      <c r="EV42" s="24">
        <v>0</v>
      </c>
      <c r="EW42" s="24">
        <f t="shared" si="213"/>
        <v>0</v>
      </c>
      <c r="EX42" s="28">
        <v>0</v>
      </c>
      <c r="EY42" s="24">
        <v>0</v>
      </c>
      <c r="EZ42" s="24">
        <v>0</v>
      </c>
      <c r="FA42" s="24">
        <v>0</v>
      </c>
      <c r="FB42" s="24">
        <v>0</v>
      </c>
      <c r="FC42" s="24">
        <v>0</v>
      </c>
      <c r="FD42" s="24">
        <v>0</v>
      </c>
      <c r="FE42" s="24">
        <f t="shared" si="214"/>
        <v>0</v>
      </c>
      <c r="FF42" s="28">
        <v>0</v>
      </c>
      <c r="FG42" s="24">
        <v>0</v>
      </c>
      <c r="FH42" s="24">
        <v>0</v>
      </c>
      <c r="FI42" s="24">
        <v>0</v>
      </c>
      <c r="FJ42" s="24">
        <v>0</v>
      </c>
      <c r="FK42" s="24">
        <v>0</v>
      </c>
      <c r="FL42" s="24">
        <v>0</v>
      </c>
      <c r="FM42" s="24">
        <f t="shared" si="215"/>
        <v>0</v>
      </c>
      <c r="FN42" s="28">
        <v>0</v>
      </c>
      <c r="FO42" s="24">
        <v>0</v>
      </c>
      <c r="FP42" s="24">
        <v>0</v>
      </c>
      <c r="FQ42" s="24">
        <v>0</v>
      </c>
      <c r="FR42" s="24">
        <v>0</v>
      </c>
      <c r="FS42" s="24">
        <v>0</v>
      </c>
      <c r="FT42" s="24">
        <v>0</v>
      </c>
      <c r="FU42" s="24">
        <f t="shared" si="216"/>
        <v>0</v>
      </c>
      <c r="FV42" s="28">
        <v>0</v>
      </c>
      <c r="FW42" s="24">
        <v>0</v>
      </c>
      <c r="FX42" s="24">
        <v>0</v>
      </c>
      <c r="FY42" s="24">
        <v>0</v>
      </c>
      <c r="FZ42" s="24">
        <v>0</v>
      </c>
      <c r="GA42" s="24">
        <v>0</v>
      </c>
      <c r="GB42" s="24">
        <v>0</v>
      </c>
      <c r="GC42" s="24">
        <f t="shared" si="217"/>
        <v>0</v>
      </c>
      <c r="GD42" s="28">
        <v>0</v>
      </c>
      <c r="GE42" s="24">
        <v>0</v>
      </c>
      <c r="GF42" s="24">
        <v>0</v>
      </c>
      <c r="GG42" s="24">
        <v>0</v>
      </c>
      <c r="GH42" s="24">
        <v>0</v>
      </c>
      <c r="GI42" s="24">
        <v>0</v>
      </c>
      <c r="GJ42" s="24">
        <v>0</v>
      </c>
      <c r="GK42" s="24">
        <f t="shared" si="218"/>
        <v>0</v>
      </c>
      <c r="GL42" s="28">
        <v>0</v>
      </c>
      <c r="GM42" s="24">
        <v>0</v>
      </c>
      <c r="GN42" s="24">
        <v>0</v>
      </c>
      <c r="GO42" s="24">
        <v>0</v>
      </c>
      <c r="GP42" s="24">
        <v>0</v>
      </c>
      <c r="GQ42" s="24">
        <v>0</v>
      </c>
      <c r="GR42" s="24">
        <v>0</v>
      </c>
      <c r="GS42" s="24">
        <f t="shared" si="219"/>
        <v>0</v>
      </c>
      <c r="GT42" s="28">
        <v>0</v>
      </c>
      <c r="GU42" s="24">
        <v>0</v>
      </c>
      <c r="GV42" s="24">
        <v>0</v>
      </c>
      <c r="GW42" s="24">
        <v>0</v>
      </c>
      <c r="GX42" s="24">
        <v>0</v>
      </c>
      <c r="GY42" s="24">
        <v>0</v>
      </c>
      <c r="GZ42" s="24">
        <v>0</v>
      </c>
      <c r="HA42" s="24">
        <f t="shared" si="220"/>
        <v>0</v>
      </c>
      <c r="HB42" s="28">
        <v>0</v>
      </c>
      <c r="HC42" s="24">
        <v>0</v>
      </c>
      <c r="HD42" s="24">
        <v>0</v>
      </c>
      <c r="HE42" s="24">
        <v>0</v>
      </c>
      <c r="HF42" s="24">
        <v>0</v>
      </c>
      <c r="HG42" s="24">
        <v>0</v>
      </c>
      <c r="HH42" s="24">
        <v>0</v>
      </c>
      <c r="HI42" s="24">
        <f t="shared" si="221"/>
        <v>0</v>
      </c>
      <c r="HJ42" s="28">
        <v>0</v>
      </c>
      <c r="HK42" s="24">
        <v>0</v>
      </c>
      <c r="HL42" s="24">
        <v>0</v>
      </c>
      <c r="HM42" s="24">
        <v>0</v>
      </c>
      <c r="HN42" s="24">
        <v>0</v>
      </c>
      <c r="HO42" s="24">
        <v>0</v>
      </c>
      <c r="HP42" s="24">
        <v>0</v>
      </c>
      <c r="HQ42" s="24">
        <f t="shared" si="222"/>
        <v>0</v>
      </c>
      <c r="HR42" s="28">
        <v>0</v>
      </c>
      <c r="HS42" s="24">
        <v>0</v>
      </c>
      <c r="HT42" s="24">
        <v>0</v>
      </c>
      <c r="HU42" s="24">
        <v>0</v>
      </c>
      <c r="HV42" s="24">
        <v>0</v>
      </c>
      <c r="HW42" s="24">
        <v>0</v>
      </c>
      <c r="HX42" s="24">
        <v>0</v>
      </c>
      <c r="HY42" s="24">
        <f t="shared" si="223"/>
        <v>0</v>
      </c>
      <c r="HZ42" s="28">
        <v>0</v>
      </c>
      <c r="IA42" s="24">
        <v>0</v>
      </c>
      <c r="IB42" s="24">
        <v>0</v>
      </c>
      <c r="IC42" s="24">
        <v>0</v>
      </c>
      <c r="ID42" s="24">
        <v>0</v>
      </c>
      <c r="IE42" s="24">
        <v>0</v>
      </c>
      <c r="IF42" s="24">
        <v>0</v>
      </c>
      <c r="IG42" s="24">
        <f t="shared" si="224"/>
        <v>0</v>
      </c>
      <c r="IH42" s="28">
        <v>0</v>
      </c>
      <c r="II42" s="24">
        <v>0</v>
      </c>
      <c r="IJ42" s="24">
        <v>0</v>
      </c>
      <c r="IK42" s="24">
        <v>0</v>
      </c>
      <c r="IL42" s="24">
        <v>0</v>
      </c>
      <c r="IM42" s="24">
        <v>0</v>
      </c>
      <c r="IN42" s="24">
        <v>0</v>
      </c>
      <c r="IO42" s="24">
        <f t="shared" si="225"/>
        <v>0</v>
      </c>
      <c r="IP42" s="28">
        <v>0</v>
      </c>
      <c r="IQ42" s="24">
        <v>0</v>
      </c>
      <c r="IR42" s="24">
        <v>0</v>
      </c>
      <c r="IS42" s="24">
        <v>0</v>
      </c>
      <c r="IT42" s="24">
        <v>0</v>
      </c>
      <c r="IU42" s="24">
        <v>0</v>
      </c>
      <c r="IV42" s="24">
        <v>0</v>
      </c>
      <c r="IW42" s="24">
        <f t="shared" si="226"/>
        <v>0</v>
      </c>
      <c r="IX42" s="28">
        <v>0</v>
      </c>
      <c r="IY42" s="24">
        <v>0</v>
      </c>
      <c r="IZ42" s="24">
        <v>0</v>
      </c>
      <c r="JA42" s="24">
        <v>0</v>
      </c>
      <c r="JB42" s="24">
        <v>0</v>
      </c>
      <c r="JC42" s="24">
        <v>0</v>
      </c>
      <c r="JD42" s="24">
        <v>0</v>
      </c>
      <c r="JE42" s="24">
        <f t="shared" si="227"/>
        <v>0</v>
      </c>
      <c r="JF42" s="28">
        <v>0</v>
      </c>
      <c r="JG42" s="24">
        <v>0</v>
      </c>
      <c r="JH42" s="24">
        <v>0</v>
      </c>
      <c r="JI42" s="24">
        <v>0</v>
      </c>
      <c r="JJ42" s="24">
        <v>0</v>
      </c>
      <c r="JK42" s="24">
        <v>0</v>
      </c>
      <c r="JL42" s="24">
        <v>0</v>
      </c>
      <c r="JM42" s="24">
        <f t="shared" si="228"/>
        <v>0</v>
      </c>
      <c r="JN42" s="28">
        <v>0</v>
      </c>
      <c r="JO42" s="24">
        <v>0</v>
      </c>
      <c r="JP42" s="24">
        <v>0</v>
      </c>
      <c r="JQ42" s="24">
        <v>0</v>
      </c>
      <c r="JR42" s="24">
        <v>0</v>
      </c>
      <c r="JS42" s="24">
        <v>0</v>
      </c>
      <c r="JT42" s="24">
        <v>0</v>
      </c>
      <c r="JU42" s="24">
        <f t="shared" si="229"/>
        <v>0</v>
      </c>
      <c r="JV42" s="28">
        <v>0</v>
      </c>
      <c r="JW42" s="24">
        <v>0</v>
      </c>
      <c r="JX42" s="24">
        <v>0</v>
      </c>
      <c r="JY42" s="24">
        <v>0</v>
      </c>
      <c r="JZ42" s="24">
        <v>0</v>
      </c>
      <c r="KA42" s="24">
        <v>0</v>
      </c>
      <c r="KB42" s="24">
        <v>0</v>
      </c>
      <c r="KC42" s="24">
        <f t="shared" si="230"/>
        <v>0</v>
      </c>
      <c r="KD42" s="28">
        <v>0</v>
      </c>
      <c r="KE42" s="24">
        <v>0</v>
      </c>
      <c r="KF42" s="24">
        <v>0</v>
      </c>
      <c r="KG42" s="24">
        <v>0</v>
      </c>
      <c r="KH42" s="24">
        <v>0</v>
      </c>
      <c r="KI42" s="24">
        <v>0</v>
      </c>
      <c r="KJ42" s="24">
        <v>0</v>
      </c>
      <c r="KK42" s="24">
        <f t="shared" si="231"/>
        <v>0</v>
      </c>
    </row>
    <row r="43" spans="1:297" x14ac:dyDescent="0.25">
      <c r="A43" s="30" t="s">
        <v>132</v>
      </c>
      <c r="B43" s="28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f t="shared" si="198"/>
        <v>0</v>
      </c>
      <c r="J43" s="28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f t="shared" si="199"/>
        <v>0</v>
      </c>
      <c r="R43" s="28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f t="shared" si="3"/>
        <v>0</v>
      </c>
      <c r="Z43" s="28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f t="shared" si="200"/>
        <v>0</v>
      </c>
      <c r="AH43" s="28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f t="shared" si="201"/>
        <v>0</v>
      </c>
      <c r="AP43" s="28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f t="shared" si="232"/>
        <v>0</v>
      </c>
      <c r="AX43" s="28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f t="shared" si="202"/>
        <v>0</v>
      </c>
      <c r="BF43" s="28">
        <v>0</v>
      </c>
      <c r="BG43" s="24">
        <v>0</v>
      </c>
      <c r="BH43" s="24">
        <v>0</v>
      </c>
      <c r="BI43" s="24">
        <v>0</v>
      </c>
      <c r="BJ43" s="24">
        <v>0</v>
      </c>
      <c r="BK43" s="24">
        <v>0</v>
      </c>
      <c r="BL43" s="24">
        <v>0</v>
      </c>
      <c r="BM43" s="24">
        <f t="shared" si="233"/>
        <v>0</v>
      </c>
      <c r="BN43" s="28">
        <v>0</v>
      </c>
      <c r="BO43" s="24">
        <v>0</v>
      </c>
      <c r="BP43" s="24">
        <v>0</v>
      </c>
      <c r="BQ43" s="24">
        <v>0</v>
      </c>
      <c r="BR43" s="24">
        <v>0</v>
      </c>
      <c r="BS43" s="24">
        <v>0</v>
      </c>
      <c r="BT43" s="24">
        <v>0</v>
      </c>
      <c r="BU43" s="24">
        <f t="shared" si="203"/>
        <v>0</v>
      </c>
      <c r="BV43" s="28">
        <v>0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4">
        <v>0</v>
      </c>
      <c r="CC43" s="24">
        <f t="shared" si="204"/>
        <v>0</v>
      </c>
      <c r="CD43" s="28">
        <v>0</v>
      </c>
      <c r="CE43" s="24">
        <v>0</v>
      </c>
      <c r="CF43" s="24">
        <v>0</v>
      </c>
      <c r="CG43" s="24">
        <v>0</v>
      </c>
      <c r="CH43" s="24">
        <v>0</v>
      </c>
      <c r="CI43" s="24">
        <v>0</v>
      </c>
      <c r="CJ43" s="24">
        <v>0</v>
      </c>
      <c r="CK43" s="24">
        <f t="shared" si="205"/>
        <v>0</v>
      </c>
      <c r="CL43" s="28">
        <v>0</v>
      </c>
      <c r="CM43" s="24">
        <v>0</v>
      </c>
      <c r="CN43" s="24">
        <v>0</v>
      </c>
      <c r="CO43" s="24">
        <v>0</v>
      </c>
      <c r="CP43" s="24">
        <v>0</v>
      </c>
      <c r="CQ43" s="24">
        <v>0</v>
      </c>
      <c r="CR43" s="24">
        <v>0</v>
      </c>
      <c r="CS43" s="24">
        <f t="shared" si="206"/>
        <v>0</v>
      </c>
      <c r="CT43" s="28">
        <v>0</v>
      </c>
      <c r="CU43" s="24">
        <v>0</v>
      </c>
      <c r="CV43" s="24">
        <v>0</v>
      </c>
      <c r="CW43" s="24">
        <v>0</v>
      </c>
      <c r="CX43" s="24">
        <v>0</v>
      </c>
      <c r="CY43" s="24">
        <v>0</v>
      </c>
      <c r="CZ43" s="24">
        <v>0</v>
      </c>
      <c r="DA43" s="24">
        <f t="shared" si="207"/>
        <v>0</v>
      </c>
      <c r="DB43" s="28">
        <v>0</v>
      </c>
      <c r="DC43" s="24">
        <v>0</v>
      </c>
      <c r="DD43" s="24">
        <v>0</v>
      </c>
      <c r="DE43" s="24">
        <v>0</v>
      </c>
      <c r="DF43" s="24">
        <v>0</v>
      </c>
      <c r="DG43" s="24">
        <v>0</v>
      </c>
      <c r="DH43" s="24">
        <v>0</v>
      </c>
      <c r="DI43" s="24">
        <f t="shared" si="208"/>
        <v>0</v>
      </c>
      <c r="DJ43" s="28">
        <v>0</v>
      </c>
      <c r="DK43" s="24">
        <v>0</v>
      </c>
      <c r="DL43" s="24">
        <v>0</v>
      </c>
      <c r="DM43" s="24">
        <v>0</v>
      </c>
      <c r="DN43" s="24">
        <v>0</v>
      </c>
      <c r="DO43" s="24">
        <v>0</v>
      </c>
      <c r="DP43" s="24">
        <v>0</v>
      </c>
      <c r="DQ43" s="24">
        <f t="shared" si="209"/>
        <v>0</v>
      </c>
      <c r="DR43" s="28">
        <v>0</v>
      </c>
      <c r="DS43" s="24">
        <v>0</v>
      </c>
      <c r="DT43" s="24">
        <v>0</v>
      </c>
      <c r="DU43" s="24">
        <v>0</v>
      </c>
      <c r="DV43" s="24">
        <v>0</v>
      </c>
      <c r="DW43" s="24">
        <v>0</v>
      </c>
      <c r="DX43" s="24">
        <v>0</v>
      </c>
      <c r="DY43" s="24">
        <f t="shared" si="210"/>
        <v>0</v>
      </c>
      <c r="DZ43" s="28">
        <v>0</v>
      </c>
      <c r="EA43" s="24">
        <v>0</v>
      </c>
      <c r="EB43" s="24">
        <v>0</v>
      </c>
      <c r="EC43" s="24">
        <v>0</v>
      </c>
      <c r="ED43" s="24">
        <v>0</v>
      </c>
      <c r="EE43" s="24">
        <v>0</v>
      </c>
      <c r="EF43" s="24">
        <v>0</v>
      </c>
      <c r="EG43" s="24">
        <f t="shared" si="211"/>
        <v>0</v>
      </c>
      <c r="EH43" s="28">
        <v>0</v>
      </c>
      <c r="EI43" s="24">
        <v>0</v>
      </c>
      <c r="EJ43" s="24">
        <v>0</v>
      </c>
      <c r="EK43" s="24">
        <v>0</v>
      </c>
      <c r="EL43" s="24">
        <v>0</v>
      </c>
      <c r="EM43" s="24">
        <v>0</v>
      </c>
      <c r="EN43" s="24">
        <v>0</v>
      </c>
      <c r="EO43" s="24">
        <f t="shared" si="212"/>
        <v>0</v>
      </c>
      <c r="EP43" s="28">
        <v>0</v>
      </c>
      <c r="EQ43" s="24">
        <v>0</v>
      </c>
      <c r="ER43" s="24">
        <v>0</v>
      </c>
      <c r="ES43" s="24">
        <v>0</v>
      </c>
      <c r="ET43" s="24">
        <v>0</v>
      </c>
      <c r="EU43" s="24">
        <v>0</v>
      </c>
      <c r="EV43" s="24">
        <v>0</v>
      </c>
      <c r="EW43" s="24">
        <f t="shared" si="213"/>
        <v>0</v>
      </c>
      <c r="EX43" s="28">
        <v>0</v>
      </c>
      <c r="EY43" s="24">
        <v>0</v>
      </c>
      <c r="EZ43" s="24">
        <v>0</v>
      </c>
      <c r="FA43" s="24">
        <v>0</v>
      </c>
      <c r="FB43" s="24">
        <v>0</v>
      </c>
      <c r="FC43" s="24">
        <v>0</v>
      </c>
      <c r="FD43" s="24">
        <v>0</v>
      </c>
      <c r="FE43" s="24">
        <f t="shared" si="214"/>
        <v>0</v>
      </c>
      <c r="FF43" s="28">
        <v>0</v>
      </c>
      <c r="FG43" s="24">
        <v>0</v>
      </c>
      <c r="FH43" s="24">
        <v>0</v>
      </c>
      <c r="FI43" s="24">
        <v>0</v>
      </c>
      <c r="FJ43" s="24">
        <v>0</v>
      </c>
      <c r="FK43" s="24">
        <v>0</v>
      </c>
      <c r="FL43" s="24">
        <v>0</v>
      </c>
      <c r="FM43" s="24">
        <f t="shared" si="215"/>
        <v>0</v>
      </c>
      <c r="FN43" s="28">
        <v>0</v>
      </c>
      <c r="FO43" s="24">
        <v>0</v>
      </c>
      <c r="FP43" s="24">
        <v>0</v>
      </c>
      <c r="FQ43" s="24">
        <v>0</v>
      </c>
      <c r="FR43" s="24">
        <v>0</v>
      </c>
      <c r="FS43" s="24">
        <v>0</v>
      </c>
      <c r="FT43" s="24">
        <v>0</v>
      </c>
      <c r="FU43" s="24">
        <f t="shared" si="216"/>
        <v>0</v>
      </c>
      <c r="FV43" s="28">
        <v>0</v>
      </c>
      <c r="FW43" s="24">
        <v>0</v>
      </c>
      <c r="FX43" s="24">
        <v>0</v>
      </c>
      <c r="FY43" s="24">
        <v>0</v>
      </c>
      <c r="FZ43" s="24">
        <v>0</v>
      </c>
      <c r="GA43" s="24">
        <v>0</v>
      </c>
      <c r="GB43" s="24">
        <v>0</v>
      </c>
      <c r="GC43" s="24">
        <f t="shared" si="217"/>
        <v>0</v>
      </c>
      <c r="GD43" s="28">
        <v>0</v>
      </c>
      <c r="GE43" s="24">
        <v>0</v>
      </c>
      <c r="GF43" s="24">
        <v>0</v>
      </c>
      <c r="GG43" s="24">
        <v>0</v>
      </c>
      <c r="GH43" s="24">
        <v>0</v>
      </c>
      <c r="GI43" s="24">
        <v>0</v>
      </c>
      <c r="GJ43" s="24">
        <v>0</v>
      </c>
      <c r="GK43" s="24">
        <f t="shared" si="218"/>
        <v>0</v>
      </c>
      <c r="GL43" s="28">
        <v>0</v>
      </c>
      <c r="GM43" s="24">
        <v>0</v>
      </c>
      <c r="GN43" s="24">
        <v>0</v>
      </c>
      <c r="GO43" s="24">
        <v>0</v>
      </c>
      <c r="GP43" s="24">
        <v>0</v>
      </c>
      <c r="GQ43" s="24">
        <v>0</v>
      </c>
      <c r="GR43" s="24">
        <v>0</v>
      </c>
      <c r="GS43" s="24">
        <f t="shared" si="219"/>
        <v>0</v>
      </c>
      <c r="GT43" s="28">
        <v>0</v>
      </c>
      <c r="GU43" s="24">
        <v>0</v>
      </c>
      <c r="GV43" s="24">
        <v>0</v>
      </c>
      <c r="GW43" s="24">
        <v>0</v>
      </c>
      <c r="GX43" s="24">
        <v>0</v>
      </c>
      <c r="GY43" s="24">
        <v>0</v>
      </c>
      <c r="GZ43" s="24">
        <v>0</v>
      </c>
      <c r="HA43" s="24">
        <f t="shared" si="220"/>
        <v>0</v>
      </c>
      <c r="HB43" s="28">
        <v>0</v>
      </c>
      <c r="HC43" s="24">
        <v>0</v>
      </c>
      <c r="HD43" s="24">
        <v>0</v>
      </c>
      <c r="HE43" s="24">
        <v>0</v>
      </c>
      <c r="HF43" s="24">
        <v>0</v>
      </c>
      <c r="HG43" s="24">
        <v>0</v>
      </c>
      <c r="HH43" s="24">
        <v>0</v>
      </c>
      <c r="HI43" s="24">
        <f t="shared" si="221"/>
        <v>0</v>
      </c>
      <c r="HJ43" s="28">
        <v>0</v>
      </c>
      <c r="HK43" s="24">
        <v>0</v>
      </c>
      <c r="HL43" s="24">
        <v>0</v>
      </c>
      <c r="HM43" s="24">
        <v>0</v>
      </c>
      <c r="HN43" s="24">
        <v>0</v>
      </c>
      <c r="HO43" s="24">
        <v>0</v>
      </c>
      <c r="HP43" s="24">
        <v>0</v>
      </c>
      <c r="HQ43" s="24">
        <f t="shared" si="222"/>
        <v>0</v>
      </c>
      <c r="HR43" s="28">
        <v>0</v>
      </c>
      <c r="HS43" s="24">
        <v>0</v>
      </c>
      <c r="HT43" s="24">
        <v>0</v>
      </c>
      <c r="HU43" s="24">
        <v>0</v>
      </c>
      <c r="HV43" s="24">
        <v>80</v>
      </c>
      <c r="HW43" s="24">
        <v>0</v>
      </c>
      <c r="HX43" s="24">
        <v>0</v>
      </c>
      <c r="HY43" s="24">
        <f t="shared" si="223"/>
        <v>80</v>
      </c>
      <c r="HZ43" s="28">
        <v>0</v>
      </c>
      <c r="IA43" s="24">
        <v>0</v>
      </c>
      <c r="IB43" s="24">
        <v>0</v>
      </c>
      <c r="IC43" s="24">
        <v>0</v>
      </c>
      <c r="ID43" s="24">
        <v>0</v>
      </c>
      <c r="IE43" s="24">
        <v>0</v>
      </c>
      <c r="IF43" s="24">
        <v>0</v>
      </c>
      <c r="IG43" s="24">
        <f t="shared" si="224"/>
        <v>0</v>
      </c>
      <c r="IH43" s="28">
        <v>0</v>
      </c>
      <c r="II43" s="24">
        <v>0</v>
      </c>
      <c r="IJ43" s="24">
        <v>0</v>
      </c>
      <c r="IK43" s="24">
        <v>0</v>
      </c>
      <c r="IL43" s="24">
        <v>0</v>
      </c>
      <c r="IM43" s="24">
        <v>0</v>
      </c>
      <c r="IN43" s="24">
        <v>0</v>
      </c>
      <c r="IO43" s="24">
        <f t="shared" si="225"/>
        <v>0</v>
      </c>
      <c r="IP43" s="28">
        <v>0</v>
      </c>
      <c r="IQ43" s="24">
        <v>0</v>
      </c>
      <c r="IR43" s="24">
        <v>0</v>
      </c>
      <c r="IS43" s="24">
        <v>0</v>
      </c>
      <c r="IT43" s="24">
        <v>0</v>
      </c>
      <c r="IU43" s="24">
        <v>0</v>
      </c>
      <c r="IV43" s="24">
        <v>0</v>
      </c>
      <c r="IW43" s="24">
        <f t="shared" si="226"/>
        <v>0</v>
      </c>
      <c r="IX43" s="28">
        <v>0</v>
      </c>
      <c r="IY43" s="24">
        <v>0</v>
      </c>
      <c r="IZ43" s="24">
        <v>0</v>
      </c>
      <c r="JA43" s="24">
        <v>0</v>
      </c>
      <c r="JB43" s="24">
        <v>0</v>
      </c>
      <c r="JC43" s="24">
        <v>0</v>
      </c>
      <c r="JD43" s="24">
        <v>0</v>
      </c>
      <c r="JE43" s="24">
        <f t="shared" si="227"/>
        <v>0</v>
      </c>
      <c r="JF43" s="28">
        <v>0</v>
      </c>
      <c r="JG43" s="24">
        <v>0</v>
      </c>
      <c r="JH43" s="24">
        <v>0</v>
      </c>
      <c r="JI43" s="24">
        <v>0</v>
      </c>
      <c r="JJ43" s="24">
        <v>0</v>
      </c>
      <c r="JK43" s="24">
        <v>0</v>
      </c>
      <c r="JL43" s="24">
        <v>0</v>
      </c>
      <c r="JM43" s="24">
        <f t="shared" si="228"/>
        <v>0</v>
      </c>
      <c r="JN43" s="28">
        <v>0</v>
      </c>
      <c r="JO43" s="24">
        <v>0</v>
      </c>
      <c r="JP43" s="24">
        <v>0</v>
      </c>
      <c r="JQ43" s="24">
        <v>0</v>
      </c>
      <c r="JR43" s="24">
        <v>0</v>
      </c>
      <c r="JS43" s="24">
        <v>0</v>
      </c>
      <c r="JT43" s="24">
        <v>0</v>
      </c>
      <c r="JU43" s="24">
        <f t="shared" si="229"/>
        <v>0</v>
      </c>
      <c r="JV43" s="28">
        <v>0</v>
      </c>
      <c r="JW43" s="24">
        <v>0</v>
      </c>
      <c r="JX43" s="24">
        <v>0</v>
      </c>
      <c r="JY43" s="24">
        <v>0</v>
      </c>
      <c r="JZ43" s="24">
        <v>0</v>
      </c>
      <c r="KA43" s="24">
        <v>0</v>
      </c>
      <c r="KB43" s="24">
        <v>0</v>
      </c>
      <c r="KC43" s="24">
        <f t="shared" si="230"/>
        <v>0</v>
      </c>
      <c r="KD43" s="28">
        <v>0</v>
      </c>
      <c r="KE43" s="24">
        <v>0</v>
      </c>
      <c r="KF43" s="24">
        <v>0</v>
      </c>
      <c r="KG43" s="24">
        <v>0</v>
      </c>
      <c r="KH43" s="24">
        <v>0</v>
      </c>
      <c r="KI43" s="24">
        <v>0</v>
      </c>
      <c r="KJ43" s="24">
        <v>0</v>
      </c>
      <c r="KK43" s="24">
        <f t="shared" si="231"/>
        <v>0</v>
      </c>
    </row>
    <row r="44" spans="1:297" x14ac:dyDescent="0.25">
      <c r="A44" s="30" t="s">
        <v>51</v>
      </c>
      <c r="B44" s="28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f t="shared" si="198"/>
        <v>0</v>
      </c>
      <c r="J44" s="28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f t="shared" si="199"/>
        <v>0</v>
      </c>
      <c r="R44" s="28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f t="shared" si="3"/>
        <v>0</v>
      </c>
      <c r="Z44" s="28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f t="shared" si="200"/>
        <v>0</v>
      </c>
      <c r="AH44" s="28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f t="shared" si="201"/>
        <v>0</v>
      </c>
      <c r="AP44" s="28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f t="shared" si="232"/>
        <v>0</v>
      </c>
      <c r="AX44" s="28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f t="shared" si="202"/>
        <v>0</v>
      </c>
      <c r="BF44" s="28">
        <v>0</v>
      </c>
      <c r="BG44" s="24">
        <v>0</v>
      </c>
      <c r="BH44" s="24">
        <v>0</v>
      </c>
      <c r="BI44" s="24">
        <v>0</v>
      </c>
      <c r="BJ44" s="24">
        <v>0</v>
      </c>
      <c r="BK44" s="24">
        <v>0</v>
      </c>
      <c r="BL44" s="24">
        <v>0</v>
      </c>
      <c r="BM44" s="24">
        <f t="shared" si="233"/>
        <v>0</v>
      </c>
      <c r="BN44" s="28">
        <v>0</v>
      </c>
      <c r="BO44" s="24">
        <v>0</v>
      </c>
      <c r="BP44" s="24">
        <v>0</v>
      </c>
      <c r="BQ44" s="24">
        <v>0</v>
      </c>
      <c r="BR44" s="24">
        <v>0</v>
      </c>
      <c r="BS44" s="24">
        <v>0</v>
      </c>
      <c r="BT44" s="24">
        <v>0</v>
      </c>
      <c r="BU44" s="24">
        <f t="shared" si="203"/>
        <v>0</v>
      </c>
      <c r="BV44" s="28">
        <v>0</v>
      </c>
      <c r="BW44" s="24">
        <v>0</v>
      </c>
      <c r="BX44" s="24">
        <v>0</v>
      </c>
      <c r="BY44" s="24">
        <v>0</v>
      </c>
      <c r="BZ44" s="24">
        <v>0</v>
      </c>
      <c r="CA44" s="24">
        <v>0</v>
      </c>
      <c r="CB44" s="24">
        <v>0</v>
      </c>
      <c r="CC44" s="24">
        <f t="shared" si="204"/>
        <v>0</v>
      </c>
      <c r="CD44" s="28">
        <v>0</v>
      </c>
      <c r="CE44" s="24">
        <v>0</v>
      </c>
      <c r="CF44" s="24">
        <v>0</v>
      </c>
      <c r="CG44" s="24">
        <v>0</v>
      </c>
      <c r="CH44" s="24">
        <v>0</v>
      </c>
      <c r="CI44" s="24">
        <v>0</v>
      </c>
      <c r="CJ44" s="24">
        <v>0</v>
      </c>
      <c r="CK44" s="24">
        <f t="shared" si="205"/>
        <v>0</v>
      </c>
      <c r="CL44" s="28">
        <v>0</v>
      </c>
      <c r="CM44" s="24">
        <v>0</v>
      </c>
      <c r="CN44" s="24">
        <v>0</v>
      </c>
      <c r="CO44" s="24">
        <v>0</v>
      </c>
      <c r="CP44" s="24">
        <v>0</v>
      </c>
      <c r="CQ44" s="24">
        <v>0</v>
      </c>
      <c r="CR44" s="24">
        <v>0</v>
      </c>
      <c r="CS44" s="24">
        <f t="shared" si="206"/>
        <v>0</v>
      </c>
      <c r="CT44" s="28">
        <v>0</v>
      </c>
      <c r="CU44" s="24">
        <v>0</v>
      </c>
      <c r="CV44" s="24">
        <v>0</v>
      </c>
      <c r="CW44" s="24">
        <v>0</v>
      </c>
      <c r="CX44" s="24">
        <v>0</v>
      </c>
      <c r="CY44" s="24">
        <v>0</v>
      </c>
      <c r="CZ44" s="24">
        <v>0</v>
      </c>
      <c r="DA44" s="24">
        <f t="shared" si="207"/>
        <v>0</v>
      </c>
      <c r="DB44" s="28">
        <v>0</v>
      </c>
      <c r="DC44" s="24">
        <v>0</v>
      </c>
      <c r="DD44" s="24">
        <v>0</v>
      </c>
      <c r="DE44" s="24">
        <v>0</v>
      </c>
      <c r="DF44" s="24">
        <v>0</v>
      </c>
      <c r="DG44" s="24">
        <v>0</v>
      </c>
      <c r="DH44" s="24">
        <v>0</v>
      </c>
      <c r="DI44" s="24">
        <f t="shared" si="208"/>
        <v>0</v>
      </c>
      <c r="DJ44" s="28">
        <v>0</v>
      </c>
      <c r="DK44" s="24">
        <v>0</v>
      </c>
      <c r="DL44" s="24">
        <v>0</v>
      </c>
      <c r="DM44" s="24">
        <v>0</v>
      </c>
      <c r="DN44" s="24">
        <v>0</v>
      </c>
      <c r="DO44" s="24">
        <v>0</v>
      </c>
      <c r="DP44" s="24"/>
      <c r="DQ44" s="24">
        <f t="shared" si="209"/>
        <v>0</v>
      </c>
      <c r="DR44" s="28">
        <v>0</v>
      </c>
      <c r="DS44" s="24">
        <v>0</v>
      </c>
      <c r="DT44" s="24">
        <v>0</v>
      </c>
      <c r="DU44" s="24">
        <v>0</v>
      </c>
      <c r="DV44" s="24">
        <v>0</v>
      </c>
      <c r="DW44" s="24">
        <v>0</v>
      </c>
      <c r="DX44" s="24">
        <v>0</v>
      </c>
      <c r="DY44" s="24">
        <f t="shared" si="210"/>
        <v>0</v>
      </c>
      <c r="DZ44" s="28">
        <v>0</v>
      </c>
      <c r="EA44" s="24">
        <v>0</v>
      </c>
      <c r="EB44" s="24">
        <v>0</v>
      </c>
      <c r="EC44" s="24">
        <v>0</v>
      </c>
      <c r="ED44" s="24">
        <v>0</v>
      </c>
      <c r="EE44" s="24">
        <v>0</v>
      </c>
      <c r="EF44" s="24">
        <v>0</v>
      </c>
      <c r="EG44" s="24">
        <f t="shared" si="211"/>
        <v>0</v>
      </c>
      <c r="EH44" s="28">
        <v>0</v>
      </c>
      <c r="EI44" s="24">
        <v>0</v>
      </c>
      <c r="EJ44" s="24">
        <v>0</v>
      </c>
      <c r="EK44" s="24">
        <v>0</v>
      </c>
      <c r="EL44" s="24">
        <v>0</v>
      </c>
      <c r="EM44" s="24">
        <v>0</v>
      </c>
      <c r="EN44" s="24">
        <v>0</v>
      </c>
      <c r="EO44" s="24">
        <f t="shared" si="212"/>
        <v>0</v>
      </c>
      <c r="EP44" s="28">
        <v>0</v>
      </c>
      <c r="EQ44" s="24">
        <v>0</v>
      </c>
      <c r="ER44" s="24">
        <v>0</v>
      </c>
      <c r="ES44" s="24">
        <v>0</v>
      </c>
      <c r="ET44" s="24">
        <v>0</v>
      </c>
      <c r="EU44" s="24">
        <v>0</v>
      </c>
      <c r="EV44" s="24">
        <v>0</v>
      </c>
      <c r="EW44" s="24">
        <f t="shared" si="213"/>
        <v>0</v>
      </c>
      <c r="EX44" s="28">
        <v>0</v>
      </c>
      <c r="EY44" s="24">
        <v>0</v>
      </c>
      <c r="EZ44" s="24">
        <v>0</v>
      </c>
      <c r="FA44" s="24">
        <v>0</v>
      </c>
      <c r="FB44" s="24">
        <v>0</v>
      </c>
      <c r="FC44" s="24">
        <v>0</v>
      </c>
      <c r="FD44" s="24">
        <v>0</v>
      </c>
      <c r="FE44" s="24">
        <f t="shared" si="214"/>
        <v>0</v>
      </c>
      <c r="FF44" s="28">
        <v>0</v>
      </c>
      <c r="FG44" s="24">
        <v>0</v>
      </c>
      <c r="FH44" s="24">
        <v>0</v>
      </c>
      <c r="FI44" s="24">
        <v>0</v>
      </c>
      <c r="FJ44" s="24">
        <v>0</v>
      </c>
      <c r="FK44" s="24">
        <v>0</v>
      </c>
      <c r="FL44" s="24">
        <v>0</v>
      </c>
      <c r="FM44" s="24">
        <f t="shared" si="215"/>
        <v>0</v>
      </c>
      <c r="FN44" s="28">
        <v>0</v>
      </c>
      <c r="FO44" s="24">
        <v>0</v>
      </c>
      <c r="FP44" s="24">
        <v>0</v>
      </c>
      <c r="FQ44" s="24">
        <v>0</v>
      </c>
      <c r="FR44" s="24">
        <v>0</v>
      </c>
      <c r="FS44" s="24">
        <v>0</v>
      </c>
      <c r="FT44" s="24">
        <v>0</v>
      </c>
      <c r="FU44" s="24">
        <f t="shared" si="216"/>
        <v>0</v>
      </c>
      <c r="FV44" s="28">
        <v>0</v>
      </c>
      <c r="FW44" s="24">
        <v>0</v>
      </c>
      <c r="FX44" s="24">
        <v>0</v>
      </c>
      <c r="FY44" s="24">
        <v>0</v>
      </c>
      <c r="FZ44" s="24">
        <v>0</v>
      </c>
      <c r="GA44" s="24">
        <v>0</v>
      </c>
      <c r="GB44" s="24">
        <v>0</v>
      </c>
      <c r="GC44" s="24">
        <f t="shared" si="217"/>
        <v>0</v>
      </c>
      <c r="GD44" s="28">
        <v>0</v>
      </c>
      <c r="GE44" s="24">
        <v>0</v>
      </c>
      <c r="GF44" s="24">
        <v>0</v>
      </c>
      <c r="GG44" s="24">
        <v>0</v>
      </c>
      <c r="GH44" s="24">
        <v>0</v>
      </c>
      <c r="GI44" s="24">
        <v>0</v>
      </c>
      <c r="GJ44" s="24">
        <v>80</v>
      </c>
      <c r="GK44" s="24">
        <f t="shared" si="218"/>
        <v>80</v>
      </c>
      <c r="GL44" s="28">
        <v>0</v>
      </c>
      <c r="GM44" s="24">
        <v>0</v>
      </c>
      <c r="GN44" s="24">
        <v>0</v>
      </c>
      <c r="GO44" s="24">
        <v>0</v>
      </c>
      <c r="GP44" s="24">
        <v>0</v>
      </c>
      <c r="GQ44" s="24">
        <v>0</v>
      </c>
      <c r="GR44" s="24">
        <v>0</v>
      </c>
      <c r="GS44" s="24">
        <f t="shared" si="219"/>
        <v>0</v>
      </c>
      <c r="GT44" s="28">
        <v>0</v>
      </c>
      <c r="GU44" s="24">
        <v>0</v>
      </c>
      <c r="GV44" s="24">
        <v>0</v>
      </c>
      <c r="GW44" s="24">
        <v>0</v>
      </c>
      <c r="GX44" s="24">
        <v>0</v>
      </c>
      <c r="GY44" s="24">
        <v>0</v>
      </c>
      <c r="GZ44" s="24">
        <v>0</v>
      </c>
      <c r="HA44" s="24">
        <f t="shared" si="220"/>
        <v>0</v>
      </c>
      <c r="HB44" s="28">
        <v>0</v>
      </c>
      <c r="HC44" s="24">
        <v>0</v>
      </c>
      <c r="HD44" s="24">
        <v>0</v>
      </c>
      <c r="HE44" s="24">
        <v>0</v>
      </c>
      <c r="HF44" s="24">
        <v>0</v>
      </c>
      <c r="HG44" s="24">
        <v>0</v>
      </c>
      <c r="HH44" s="24">
        <v>0</v>
      </c>
      <c r="HI44" s="24">
        <f t="shared" si="221"/>
        <v>0</v>
      </c>
      <c r="HJ44" s="28">
        <v>0</v>
      </c>
      <c r="HK44" s="24">
        <v>0</v>
      </c>
      <c r="HL44" s="24">
        <v>0</v>
      </c>
      <c r="HM44" s="24">
        <v>0</v>
      </c>
      <c r="HN44" s="24">
        <v>0</v>
      </c>
      <c r="HO44" s="24">
        <v>0</v>
      </c>
      <c r="HP44" s="24">
        <v>0</v>
      </c>
      <c r="HQ44" s="24">
        <f t="shared" si="222"/>
        <v>0</v>
      </c>
      <c r="HR44" s="28">
        <v>0</v>
      </c>
      <c r="HS44" s="24">
        <v>0</v>
      </c>
      <c r="HT44" s="24">
        <v>0</v>
      </c>
      <c r="HU44" s="24">
        <v>0</v>
      </c>
      <c r="HV44" s="24">
        <v>0</v>
      </c>
      <c r="HW44" s="24">
        <v>0</v>
      </c>
      <c r="HX44" s="24">
        <v>0</v>
      </c>
      <c r="HY44" s="24">
        <f t="shared" si="223"/>
        <v>0</v>
      </c>
      <c r="HZ44" s="28">
        <v>0</v>
      </c>
      <c r="IA44" s="24">
        <v>0</v>
      </c>
      <c r="IB44" s="24">
        <v>0</v>
      </c>
      <c r="IC44" s="24">
        <v>0</v>
      </c>
      <c r="ID44" s="24">
        <v>0</v>
      </c>
      <c r="IE44" s="24">
        <v>0</v>
      </c>
      <c r="IF44" s="24">
        <v>0</v>
      </c>
      <c r="IG44" s="24">
        <f t="shared" si="224"/>
        <v>0</v>
      </c>
      <c r="IH44" s="28">
        <v>0</v>
      </c>
      <c r="II44" s="24">
        <v>0</v>
      </c>
      <c r="IJ44" s="24">
        <v>0</v>
      </c>
      <c r="IK44" s="24">
        <v>0</v>
      </c>
      <c r="IL44" s="24">
        <v>0</v>
      </c>
      <c r="IM44" s="24">
        <v>0</v>
      </c>
      <c r="IN44" s="24">
        <v>0</v>
      </c>
      <c r="IO44" s="24">
        <f t="shared" si="225"/>
        <v>0</v>
      </c>
      <c r="IP44" s="28">
        <v>0</v>
      </c>
      <c r="IQ44" s="24">
        <v>0</v>
      </c>
      <c r="IR44" s="24">
        <v>0</v>
      </c>
      <c r="IS44" s="24">
        <v>0</v>
      </c>
      <c r="IT44" s="24">
        <v>0</v>
      </c>
      <c r="IU44" s="24">
        <v>0</v>
      </c>
      <c r="IV44" s="24">
        <v>0</v>
      </c>
      <c r="IW44" s="24">
        <f t="shared" si="226"/>
        <v>0</v>
      </c>
      <c r="IX44" s="28">
        <v>0</v>
      </c>
      <c r="IY44" s="24">
        <v>0</v>
      </c>
      <c r="IZ44" s="24">
        <v>0</v>
      </c>
      <c r="JA44" s="24">
        <v>0</v>
      </c>
      <c r="JB44" s="24">
        <v>0</v>
      </c>
      <c r="JC44" s="24">
        <v>0</v>
      </c>
      <c r="JD44" s="24">
        <v>0</v>
      </c>
      <c r="JE44" s="24">
        <f t="shared" si="227"/>
        <v>0</v>
      </c>
      <c r="JF44" s="28">
        <v>0</v>
      </c>
      <c r="JG44" s="24">
        <v>0</v>
      </c>
      <c r="JH44" s="24">
        <v>0</v>
      </c>
      <c r="JI44" s="24">
        <v>0</v>
      </c>
      <c r="JJ44" s="24">
        <v>0</v>
      </c>
      <c r="JK44" s="24">
        <v>0</v>
      </c>
      <c r="JL44" s="24">
        <v>0</v>
      </c>
      <c r="JM44" s="24">
        <f t="shared" si="228"/>
        <v>0</v>
      </c>
      <c r="JN44" s="28">
        <v>0</v>
      </c>
      <c r="JO44" s="24">
        <v>0</v>
      </c>
      <c r="JP44" s="24">
        <v>0</v>
      </c>
      <c r="JQ44" s="24">
        <v>0</v>
      </c>
      <c r="JR44" s="24">
        <v>0</v>
      </c>
      <c r="JS44" s="24">
        <v>0</v>
      </c>
      <c r="JT44" s="24">
        <v>0</v>
      </c>
      <c r="JU44" s="24">
        <f t="shared" si="229"/>
        <v>0</v>
      </c>
      <c r="JV44" s="28">
        <v>0</v>
      </c>
      <c r="JW44" s="24">
        <v>0</v>
      </c>
      <c r="JX44" s="24">
        <v>0</v>
      </c>
      <c r="JY44" s="24">
        <v>0</v>
      </c>
      <c r="JZ44" s="24">
        <v>0</v>
      </c>
      <c r="KA44" s="24">
        <v>0</v>
      </c>
      <c r="KB44" s="24">
        <v>0</v>
      </c>
      <c r="KC44" s="24">
        <f t="shared" si="230"/>
        <v>0</v>
      </c>
      <c r="KD44" s="28">
        <v>0</v>
      </c>
      <c r="KE44" s="24">
        <v>0</v>
      </c>
      <c r="KF44" s="24">
        <v>0</v>
      </c>
      <c r="KG44" s="24">
        <v>0</v>
      </c>
      <c r="KH44" s="24">
        <v>0</v>
      </c>
      <c r="KI44" s="24">
        <v>0</v>
      </c>
      <c r="KJ44" s="24">
        <v>0</v>
      </c>
      <c r="KK44" s="24">
        <f t="shared" si="231"/>
        <v>0</v>
      </c>
    </row>
    <row r="45" spans="1:297" x14ac:dyDescent="0.25">
      <c r="A45" s="30" t="s">
        <v>42</v>
      </c>
      <c r="B45" s="28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f t="shared" si="198"/>
        <v>0</v>
      </c>
      <c r="J45" s="28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f t="shared" si="199"/>
        <v>0</v>
      </c>
      <c r="R45" s="28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f t="shared" si="3"/>
        <v>0</v>
      </c>
      <c r="Z45" s="28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f t="shared" si="200"/>
        <v>0</v>
      </c>
      <c r="AH45" s="28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f t="shared" si="201"/>
        <v>0</v>
      </c>
      <c r="AP45" s="28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f t="shared" si="232"/>
        <v>0</v>
      </c>
      <c r="AX45" s="28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f t="shared" si="202"/>
        <v>0</v>
      </c>
      <c r="BF45" s="28">
        <v>0</v>
      </c>
      <c r="BG45" s="24">
        <v>0</v>
      </c>
      <c r="BH45" s="24">
        <v>0</v>
      </c>
      <c r="BI45" s="24">
        <v>0</v>
      </c>
      <c r="BJ45" s="24">
        <v>0</v>
      </c>
      <c r="BK45" s="24">
        <v>0</v>
      </c>
      <c r="BL45" s="24">
        <v>0</v>
      </c>
      <c r="BM45" s="24">
        <f t="shared" si="233"/>
        <v>0</v>
      </c>
      <c r="BN45" s="28">
        <v>0</v>
      </c>
      <c r="BO45" s="24">
        <v>0</v>
      </c>
      <c r="BP45" s="24">
        <v>0</v>
      </c>
      <c r="BQ45" s="24">
        <v>0</v>
      </c>
      <c r="BR45" s="24">
        <v>0</v>
      </c>
      <c r="BS45" s="24">
        <v>0</v>
      </c>
      <c r="BT45" s="24">
        <v>0</v>
      </c>
      <c r="BU45" s="24">
        <f t="shared" si="203"/>
        <v>0</v>
      </c>
      <c r="BV45" s="28">
        <v>0</v>
      </c>
      <c r="BW45" s="24">
        <v>0</v>
      </c>
      <c r="BX45" s="24">
        <v>0</v>
      </c>
      <c r="BY45" s="24">
        <v>0</v>
      </c>
      <c r="BZ45" s="24">
        <v>0</v>
      </c>
      <c r="CA45" s="24">
        <v>0</v>
      </c>
      <c r="CB45" s="24">
        <v>0</v>
      </c>
      <c r="CC45" s="24">
        <f t="shared" si="204"/>
        <v>0</v>
      </c>
      <c r="CD45" s="28">
        <v>0</v>
      </c>
      <c r="CE45" s="24">
        <v>0</v>
      </c>
      <c r="CF45" s="24">
        <v>0</v>
      </c>
      <c r="CG45" s="24">
        <v>0</v>
      </c>
      <c r="CH45" s="24">
        <v>0</v>
      </c>
      <c r="CI45" s="24">
        <v>0</v>
      </c>
      <c r="CJ45" s="24">
        <v>0</v>
      </c>
      <c r="CK45" s="24">
        <f t="shared" si="205"/>
        <v>0</v>
      </c>
      <c r="CL45" s="28">
        <v>0</v>
      </c>
      <c r="CM45" s="24">
        <v>0</v>
      </c>
      <c r="CN45" s="24">
        <v>0</v>
      </c>
      <c r="CO45" s="24">
        <v>0</v>
      </c>
      <c r="CP45" s="24">
        <v>0</v>
      </c>
      <c r="CQ45" s="24">
        <v>0</v>
      </c>
      <c r="CR45" s="24">
        <v>0</v>
      </c>
      <c r="CS45" s="24">
        <f t="shared" si="206"/>
        <v>0</v>
      </c>
      <c r="CT45" s="28">
        <v>0</v>
      </c>
      <c r="CU45" s="24">
        <v>0</v>
      </c>
      <c r="CV45" s="24">
        <v>0</v>
      </c>
      <c r="CW45" s="24">
        <v>0</v>
      </c>
      <c r="CX45" s="24">
        <v>0</v>
      </c>
      <c r="CY45" s="24">
        <v>0</v>
      </c>
      <c r="CZ45" s="24">
        <v>0</v>
      </c>
      <c r="DA45" s="24">
        <f t="shared" si="207"/>
        <v>0</v>
      </c>
      <c r="DB45" s="28">
        <v>0</v>
      </c>
      <c r="DC45" s="24">
        <v>0</v>
      </c>
      <c r="DD45" s="24">
        <v>0</v>
      </c>
      <c r="DE45" s="24">
        <v>0</v>
      </c>
      <c r="DF45" s="24">
        <v>0</v>
      </c>
      <c r="DG45" s="24">
        <v>0</v>
      </c>
      <c r="DH45" s="24">
        <v>0</v>
      </c>
      <c r="DI45" s="24">
        <f t="shared" si="208"/>
        <v>0</v>
      </c>
      <c r="DJ45" s="28">
        <v>0</v>
      </c>
      <c r="DK45" s="24">
        <v>0</v>
      </c>
      <c r="DL45" s="24">
        <v>0</v>
      </c>
      <c r="DM45" s="24">
        <v>0</v>
      </c>
      <c r="DN45" s="24">
        <v>0</v>
      </c>
      <c r="DO45" s="24">
        <v>0</v>
      </c>
      <c r="DP45" s="24">
        <v>0</v>
      </c>
      <c r="DQ45" s="24">
        <f t="shared" si="209"/>
        <v>0</v>
      </c>
      <c r="DR45" s="28">
        <v>0</v>
      </c>
      <c r="DS45" s="24">
        <v>0</v>
      </c>
      <c r="DT45" s="24">
        <v>0</v>
      </c>
      <c r="DU45" s="24">
        <v>0</v>
      </c>
      <c r="DV45" s="24">
        <v>0</v>
      </c>
      <c r="DW45" s="24">
        <v>0</v>
      </c>
      <c r="DX45" s="24">
        <v>0</v>
      </c>
      <c r="DY45" s="24">
        <f t="shared" si="210"/>
        <v>0</v>
      </c>
      <c r="DZ45" s="28">
        <v>0</v>
      </c>
      <c r="EA45" s="24">
        <v>0</v>
      </c>
      <c r="EB45" s="24">
        <v>0</v>
      </c>
      <c r="EC45" s="24">
        <v>0</v>
      </c>
      <c r="ED45" s="24">
        <v>0</v>
      </c>
      <c r="EE45" s="24">
        <v>0</v>
      </c>
      <c r="EF45" s="24">
        <v>0</v>
      </c>
      <c r="EG45" s="24">
        <f t="shared" si="211"/>
        <v>0</v>
      </c>
      <c r="EH45" s="28">
        <v>0</v>
      </c>
      <c r="EI45" s="24">
        <v>0</v>
      </c>
      <c r="EJ45" s="24">
        <v>0</v>
      </c>
      <c r="EK45" s="24">
        <v>0</v>
      </c>
      <c r="EL45" s="24">
        <v>0</v>
      </c>
      <c r="EM45" s="24">
        <v>0</v>
      </c>
      <c r="EN45" s="24">
        <v>0</v>
      </c>
      <c r="EO45" s="24">
        <f t="shared" si="212"/>
        <v>0</v>
      </c>
      <c r="EP45" s="28">
        <v>0</v>
      </c>
      <c r="EQ45" s="24">
        <v>0</v>
      </c>
      <c r="ER45" s="24">
        <v>0</v>
      </c>
      <c r="ES45" s="24">
        <v>0</v>
      </c>
      <c r="ET45" s="24">
        <v>0</v>
      </c>
      <c r="EU45" s="24">
        <v>0</v>
      </c>
      <c r="EV45" s="24">
        <v>0</v>
      </c>
      <c r="EW45" s="24">
        <f t="shared" si="213"/>
        <v>0</v>
      </c>
      <c r="EX45" s="28">
        <v>0</v>
      </c>
      <c r="EY45" s="24">
        <v>0</v>
      </c>
      <c r="EZ45" s="24">
        <v>0</v>
      </c>
      <c r="FA45" s="24">
        <v>0</v>
      </c>
      <c r="FB45" s="24">
        <v>0</v>
      </c>
      <c r="FC45" s="24">
        <v>0</v>
      </c>
      <c r="FD45" s="24">
        <v>0</v>
      </c>
      <c r="FE45" s="24">
        <f t="shared" si="214"/>
        <v>0</v>
      </c>
      <c r="FF45" s="28">
        <v>0</v>
      </c>
      <c r="FG45" s="24">
        <v>0</v>
      </c>
      <c r="FH45" s="24">
        <v>0</v>
      </c>
      <c r="FI45" s="24">
        <v>0</v>
      </c>
      <c r="FJ45" s="24">
        <v>0</v>
      </c>
      <c r="FK45" s="24">
        <v>0</v>
      </c>
      <c r="FL45" s="24">
        <v>0</v>
      </c>
      <c r="FM45" s="24">
        <f t="shared" si="215"/>
        <v>0</v>
      </c>
      <c r="FN45" s="28">
        <v>0</v>
      </c>
      <c r="FO45" s="24">
        <v>0</v>
      </c>
      <c r="FP45" s="24">
        <v>0</v>
      </c>
      <c r="FQ45" s="24">
        <v>0</v>
      </c>
      <c r="FR45" s="24">
        <v>0</v>
      </c>
      <c r="FS45" s="24">
        <v>0</v>
      </c>
      <c r="FT45" s="24">
        <v>0</v>
      </c>
      <c r="FU45" s="24">
        <f t="shared" si="216"/>
        <v>0</v>
      </c>
      <c r="FV45" s="28">
        <v>0</v>
      </c>
      <c r="FW45" s="24">
        <v>0</v>
      </c>
      <c r="FX45" s="24">
        <v>0</v>
      </c>
      <c r="FY45" s="24">
        <v>0</v>
      </c>
      <c r="FZ45" s="24">
        <v>0</v>
      </c>
      <c r="GA45" s="24">
        <v>0</v>
      </c>
      <c r="GB45" s="24">
        <v>0</v>
      </c>
      <c r="GC45" s="24">
        <f t="shared" si="217"/>
        <v>0</v>
      </c>
      <c r="GD45" s="28">
        <v>0</v>
      </c>
      <c r="GE45" s="24">
        <v>0</v>
      </c>
      <c r="GF45" s="24">
        <v>0</v>
      </c>
      <c r="GG45" s="24">
        <v>0</v>
      </c>
      <c r="GH45" s="24">
        <v>0</v>
      </c>
      <c r="GI45" s="24">
        <v>0</v>
      </c>
      <c r="GJ45" s="24">
        <v>0</v>
      </c>
      <c r="GK45" s="24">
        <f t="shared" si="218"/>
        <v>0</v>
      </c>
      <c r="GL45" s="28">
        <v>0</v>
      </c>
      <c r="GM45" s="24">
        <v>0</v>
      </c>
      <c r="GN45" s="24">
        <v>0</v>
      </c>
      <c r="GO45" s="24">
        <v>0</v>
      </c>
      <c r="GP45" s="24">
        <v>0</v>
      </c>
      <c r="GQ45" s="24">
        <v>0</v>
      </c>
      <c r="GR45" s="24">
        <v>0</v>
      </c>
      <c r="GS45" s="24">
        <f t="shared" si="219"/>
        <v>0</v>
      </c>
      <c r="GT45" s="28">
        <v>0</v>
      </c>
      <c r="GU45" s="24">
        <v>0</v>
      </c>
      <c r="GV45" s="24">
        <v>0</v>
      </c>
      <c r="GW45" s="24">
        <v>0</v>
      </c>
      <c r="GX45" s="24">
        <v>0</v>
      </c>
      <c r="GY45" s="24">
        <v>0</v>
      </c>
      <c r="GZ45" s="24">
        <v>0</v>
      </c>
      <c r="HA45" s="24">
        <f t="shared" si="220"/>
        <v>0</v>
      </c>
      <c r="HB45" s="28">
        <v>0</v>
      </c>
      <c r="HC45" s="24">
        <v>0</v>
      </c>
      <c r="HD45" s="24">
        <v>0</v>
      </c>
      <c r="HE45" s="24">
        <v>0</v>
      </c>
      <c r="HF45" s="24">
        <v>0</v>
      </c>
      <c r="HG45" s="24">
        <v>0</v>
      </c>
      <c r="HH45" s="24">
        <v>0</v>
      </c>
      <c r="HI45" s="24">
        <f t="shared" si="221"/>
        <v>0</v>
      </c>
      <c r="HJ45" s="28">
        <v>0</v>
      </c>
      <c r="HK45" s="24">
        <v>0</v>
      </c>
      <c r="HL45" s="24">
        <v>0</v>
      </c>
      <c r="HM45" s="24">
        <v>0</v>
      </c>
      <c r="HN45" s="24">
        <v>0</v>
      </c>
      <c r="HO45" s="24">
        <v>0</v>
      </c>
      <c r="HP45" s="24">
        <v>0</v>
      </c>
      <c r="HQ45" s="24">
        <f t="shared" si="222"/>
        <v>0</v>
      </c>
      <c r="HR45" s="28">
        <v>0</v>
      </c>
      <c r="HS45" s="24">
        <v>0</v>
      </c>
      <c r="HT45" s="24">
        <v>0</v>
      </c>
      <c r="HU45" s="24">
        <v>0</v>
      </c>
      <c r="HV45" s="24">
        <v>0</v>
      </c>
      <c r="HW45" s="24">
        <v>0</v>
      </c>
      <c r="HX45" s="24">
        <v>0</v>
      </c>
      <c r="HY45" s="24">
        <f t="shared" si="223"/>
        <v>0</v>
      </c>
      <c r="HZ45" s="28">
        <v>0</v>
      </c>
      <c r="IA45" s="24">
        <v>0</v>
      </c>
      <c r="IB45" s="24">
        <v>0</v>
      </c>
      <c r="IC45" s="24">
        <v>0</v>
      </c>
      <c r="ID45" s="24">
        <v>0</v>
      </c>
      <c r="IE45" s="24">
        <v>0</v>
      </c>
      <c r="IF45" s="24">
        <v>0</v>
      </c>
      <c r="IG45" s="24">
        <f t="shared" si="224"/>
        <v>0</v>
      </c>
      <c r="IH45" s="28">
        <v>0</v>
      </c>
      <c r="II45" s="24">
        <v>0</v>
      </c>
      <c r="IJ45" s="24">
        <v>0</v>
      </c>
      <c r="IK45" s="24">
        <v>0</v>
      </c>
      <c r="IL45" s="24">
        <v>0</v>
      </c>
      <c r="IM45" s="24">
        <v>0</v>
      </c>
      <c r="IN45" s="24">
        <v>0</v>
      </c>
      <c r="IO45" s="24">
        <f t="shared" si="225"/>
        <v>0</v>
      </c>
      <c r="IP45" s="28">
        <v>0</v>
      </c>
      <c r="IQ45" s="24">
        <v>0</v>
      </c>
      <c r="IR45" s="24">
        <v>0</v>
      </c>
      <c r="IS45" s="24">
        <v>0</v>
      </c>
      <c r="IT45" s="24">
        <v>0</v>
      </c>
      <c r="IU45" s="24">
        <v>0</v>
      </c>
      <c r="IV45" s="24">
        <v>0</v>
      </c>
      <c r="IW45" s="24">
        <f t="shared" si="226"/>
        <v>0</v>
      </c>
      <c r="IX45" s="28">
        <v>0</v>
      </c>
      <c r="IY45" s="24">
        <v>0</v>
      </c>
      <c r="IZ45" s="24">
        <v>0</v>
      </c>
      <c r="JA45" s="24">
        <v>0</v>
      </c>
      <c r="JB45" s="24">
        <v>0</v>
      </c>
      <c r="JC45" s="24" t="s">
        <v>140</v>
      </c>
      <c r="JD45" s="24" t="s">
        <v>140</v>
      </c>
      <c r="JE45" s="24">
        <f t="shared" si="227"/>
        <v>0</v>
      </c>
      <c r="JF45" s="28">
        <v>0</v>
      </c>
      <c r="JG45" s="24">
        <v>0</v>
      </c>
      <c r="JH45" s="24">
        <v>0</v>
      </c>
      <c r="JI45" s="24">
        <v>0</v>
      </c>
      <c r="JJ45" s="24">
        <v>0</v>
      </c>
      <c r="JK45" s="24" t="s">
        <v>140</v>
      </c>
      <c r="JL45" s="24" t="s">
        <v>140</v>
      </c>
      <c r="JM45" s="24">
        <f t="shared" si="228"/>
        <v>0</v>
      </c>
      <c r="JN45" s="28">
        <v>0</v>
      </c>
      <c r="JO45" s="24">
        <v>0</v>
      </c>
      <c r="JP45" s="24">
        <v>0</v>
      </c>
      <c r="JQ45" s="24">
        <v>0</v>
      </c>
      <c r="JR45" s="24">
        <v>0</v>
      </c>
      <c r="JS45" s="24">
        <v>0</v>
      </c>
      <c r="JT45" s="24">
        <v>0</v>
      </c>
      <c r="JU45" s="24">
        <f t="shared" si="229"/>
        <v>0</v>
      </c>
      <c r="JV45" s="28">
        <v>0</v>
      </c>
      <c r="JW45" s="24">
        <v>0</v>
      </c>
      <c r="JX45" s="24">
        <v>0</v>
      </c>
      <c r="JY45" s="24">
        <v>0</v>
      </c>
      <c r="JZ45" s="24">
        <v>0</v>
      </c>
      <c r="KA45" s="24">
        <v>0</v>
      </c>
      <c r="KB45" s="24">
        <v>0</v>
      </c>
      <c r="KC45" s="24">
        <f t="shared" si="230"/>
        <v>0</v>
      </c>
      <c r="KD45" s="28">
        <v>0</v>
      </c>
      <c r="KE45" s="24">
        <v>0</v>
      </c>
      <c r="KF45" s="24">
        <v>0</v>
      </c>
      <c r="KG45" s="24">
        <v>0</v>
      </c>
      <c r="KH45" s="24">
        <v>0</v>
      </c>
      <c r="KI45" s="24">
        <v>0</v>
      </c>
      <c r="KJ45" s="24">
        <v>0</v>
      </c>
      <c r="KK45" s="24">
        <f t="shared" si="231"/>
        <v>0</v>
      </c>
    </row>
    <row r="46" spans="1:297" x14ac:dyDescent="0.25">
      <c r="A46" s="30" t="s">
        <v>96</v>
      </c>
      <c r="B46" s="28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f>SUM(B46:H46)</f>
        <v>0</v>
      </c>
      <c r="J46" s="28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f>SUM(J46:P46)</f>
        <v>0</v>
      </c>
      <c r="R46" s="28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f>SUM(R46:X46)</f>
        <v>0</v>
      </c>
      <c r="Z46" s="28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138</v>
      </c>
      <c r="AF46" s="24">
        <v>138</v>
      </c>
      <c r="AG46" s="24">
        <f t="shared" si="200"/>
        <v>276</v>
      </c>
      <c r="AH46" s="28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f t="shared" si="201"/>
        <v>0</v>
      </c>
      <c r="AP46" s="28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f t="shared" si="232"/>
        <v>0</v>
      </c>
      <c r="AX46" s="28">
        <v>0</v>
      </c>
      <c r="AY46" s="24">
        <v>0</v>
      </c>
      <c r="AZ46" s="24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f t="shared" si="202"/>
        <v>0</v>
      </c>
      <c r="BF46" s="28">
        <v>0</v>
      </c>
      <c r="BG46" s="24">
        <v>0</v>
      </c>
      <c r="BH46" s="24">
        <v>0</v>
      </c>
      <c r="BI46" s="24">
        <v>0</v>
      </c>
      <c r="BJ46" s="24">
        <v>0</v>
      </c>
      <c r="BK46" s="24">
        <v>0</v>
      </c>
      <c r="BL46" s="24">
        <v>0</v>
      </c>
      <c r="BM46" s="24">
        <f t="shared" si="233"/>
        <v>0</v>
      </c>
      <c r="BN46" s="28">
        <v>0</v>
      </c>
      <c r="BO46" s="24">
        <v>0</v>
      </c>
      <c r="BP46" s="24">
        <v>0</v>
      </c>
      <c r="BQ46" s="24">
        <v>0</v>
      </c>
      <c r="BR46" s="24">
        <v>0</v>
      </c>
      <c r="BS46" s="24">
        <v>0</v>
      </c>
      <c r="BT46" s="24">
        <v>0</v>
      </c>
      <c r="BU46" s="24">
        <f t="shared" si="203"/>
        <v>0</v>
      </c>
      <c r="BV46" s="28">
        <v>0</v>
      </c>
      <c r="BW46" s="24">
        <v>0</v>
      </c>
      <c r="BX46" s="24">
        <v>0</v>
      </c>
      <c r="BY46" s="24">
        <v>0</v>
      </c>
      <c r="BZ46" s="24">
        <v>0</v>
      </c>
      <c r="CA46" s="24">
        <v>0</v>
      </c>
      <c r="CB46" s="24">
        <v>0</v>
      </c>
      <c r="CC46" s="24">
        <f t="shared" si="204"/>
        <v>0</v>
      </c>
      <c r="CD46" s="28">
        <v>0</v>
      </c>
      <c r="CE46" s="24">
        <v>0</v>
      </c>
      <c r="CF46" s="24">
        <v>0</v>
      </c>
      <c r="CG46" s="24">
        <v>0</v>
      </c>
      <c r="CH46" s="24">
        <v>0</v>
      </c>
      <c r="CI46" s="24">
        <v>0</v>
      </c>
      <c r="CJ46" s="24">
        <v>0</v>
      </c>
      <c r="CK46" s="24">
        <f t="shared" si="205"/>
        <v>0</v>
      </c>
      <c r="CL46" s="28">
        <v>0</v>
      </c>
      <c r="CM46" s="24">
        <v>0</v>
      </c>
      <c r="CN46" s="24">
        <v>0</v>
      </c>
      <c r="CO46" s="24">
        <v>0</v>
      </c>
      <c r="CP46" s="24">
        <v>0</v>
      </c>
      <c r="CQ46" s="24">
        <v>0</v>
      </c>
      <c r="CR46" s="24">
        <v>0</v>
      </c>
      <c r="CS46" s="24">
        <f t="shared" si="206"/>
        <v>0</v>
      </c>
      <c r="CT46" s="28">
        <v>0</v>
      </c>
      <c r="CU46" s="24">
        <v>0</v>
      </c>
      <c r="CV46" s="24">
        <v>0</v>
      </c>
      <c r="CW46" s="24">
        <v>0</v>
      </c>
      <c r="CX46" s="24">
        <v>0</v>
      </c>
      <c r="CY46" s="24">
        <v>0</v>
      </c>
      <c r="CZ46" s="24">
        <v>0</v>
      </c>
      <c r="DA46" s="24">
        <f t="shared" si="207"/>
        <v>0</v>
      </c>
      <c r="DB46" s="28">
        <v>0</v>
      </c>
      <c r="DC46" s="24">
        <v>0</v>
      </c>
      <c r="DD46" s="24">
        <v>0</v>
      </c>
      <c r="DE46" s="24">
        <v>0</v>
      </c>
      <c r="DF46" s="24">
        <v>0</v>
      </c>
      <c r="DG46" s="24">
        <v>0</v>
      </c>
      <c r="DH46" s="24">
        <v>0</v>
      </c>
      <c r="DI46" s="24">
        <f t="shared" si="208"/>
        <v>0</v>
      </c>
      <c r="DJ46" s="28">
        <v>0</v>
      </c>
      <c r="DK46" s="24">
        <v>0</v>
      </c>
      <c r="DL46" s="24">
        <v>0</v>
      </c>
      <c r="DM46" s="24">
        <v>0</v>
      </c>
      <c r="DN46" s="24">
        <v>0</v>
      </c>
      <c r="DO46" s="24">
        <v>0</v>
      </c>
      <c r="DP46" s="24">
        <v>0</v>
      </c>
      <c r="DQ46" s="24">
        <f t="shared" si="209"/>
        <v>0</v>
      </c>
      <c r="DR46" s="28">
        <v>0</v>
      </c>
      <c r="DS46" s="24">
        <v>0</v>
      </c>
      <c r="DT46" s="24">
        <v>0</v>
      </c>
      <c r="DU46" s="24">
        <v>0</v>
      </c>
      <c r="DV46" s="24">
        <v>0</v>
      </c>
      <c r="DW46" s="24">
        <v>0</v>
      </c>
      <c r="DX46" s="24">
        <v>0</v>
      </c>
      <c r="DY46" s="24">
        <f t="shared" si="210"/>
        <v>0</v>
      </c>
      <c r="DZ46" s="28">
        <v>0</v>
      </c>
      <c r="EA46" s="24">
        <v>0</v>
      </c>
      <c r="EB46" s="24">
        <v>0</v>
      </c>
      <c r="EC46" s="24">
        <v>0</v>
      </c>
      <c r="ED46" s="24">
        <v>0</v>
      </c>
      <c r="EE46" s="24">
        <v>0</v>
      </c>
      <c r="EF46" s="24">
        <v>0</v>
      </c>
      <c r="EG46" s="24">
        <f t="shared" si="211"/>
        <v>0</v>
      </c>
      <c r="EH46" s="28">
        <v>0</v>
      </c>
      <c r="EI46" s="24">
        <v>0</v>
      </c>
      <c r="EJ46" s="24">
        <v>0</v>
      </c>
      <c r="EK46" s="24">
        <v>0</v>
      </c>
      <c r="EL46" s="24">
        <v>0</v>
      </c>
      <c r="EM46" s="24">
        <v>0</v>
      </c>
      <c r="EN46" s="24">
        <v>0</v>
      </c>
      <c r="EO46" s="24">
        <f t="shared" si="212"/>
        <v>0</v>
      </c>
      <c r="EP46" s="28">
        <v>0</v>
      </c>
      <c r="EQ46" s="24">
        <v>0</v>
      </c>
      <c r="ER46" s="24">
        <v>0</v>
      </c>
      <c r="ES46" s="24">
        <v>0</v>
      </c>
      <c r="ET46" s="24">
        <v>0</v>
      </c>
      <c r="EU46" s="24">
        <v>0</v>
      </c>
      <c r="EV46" s="24">
        <v>0</v>
      </c>
      <c r="EW46" s="24">
        <f t="shared" si="213"/>
        <v>0</v>
      </c>
      <c r="EX46" s="28">
        <v>0</v>
      </c>
      <c r="EY46" s="24">
        <v>0</v>
      </c>
      <c r="EZ46" s="24">
        <v>0</v>
      </c>
      <c r="FA46" s="24">
        <v>0</v>
      </c>
      <c r="FB46" s="24">
        <v>0</v>
      </c>
      <c r="FC46" s="24">
        <v>0</v>
      </c>
      <c r="FD46" s="24">
        <v>0</v>
      </c>
      <c r="FE46" s="24">
        <f t="shared" si="214"/>
        <v>0</v>
      </c>
      <c r="FF46" s="28">
        <v>0</v>
      </c>
      <c r="FG46" s="24">
        <v>0</v>
      </c>
      <c r="FH46" s="24">
        <v>0</v>
      </c>
      <c r="FI46" s="24">
        <v>0</v>
      </c>
      <c r="FJ46" s="24">
        <v>0</v>
      </c>
      <c r="FK46" s="24">
        <v>0</v>
      </c>
      <c r="FL46" s="24">
        <v>0</v>
      </c>
      <c r="FM46" s="24">
        <f t="shared" si="215"/>
        <v>0</v>
      </c>
      <c r="FN46" s="28">
        <v>0</v>
      </c>
      <c r="FO46" s="24">
        <v>0</v>
      </c>
      <c r="FP46" s="24">
        <v>0</v>
      </c>
      <c r="FQ46" s="24">
        <v>0</v>
      </c>
      <c r="FR46" s="24">
        <v>0</v>
      </c>
      <c r="FS46" s="24">
        <v>0</v>
      </c>
      <c r="FT46" s="24">
        <v>0</v>
      </c>
      <c r="FU46" s="24">
        <f t="shared" si="216"/>
        <v>0</v>
      </c>
      <c r="FV46" s="28">
        <v>0</v>
      </c>
      <c r="FW46" s="24">
        <v>0</v>
      </c>
      <c r="FX46" s="24">
        <v>0</v>
      </c>
      <c r="FY46" s="24">
        <v>0</v>
      </c>
      <c r="FZ46" s="24">
        <v>0</v>
      </c>
      <c r="GA46" s="24">
        <v>0</v>
      </c>
      <c r="GB46" s="24">
        <v>0</v>
      </c>
      <c r="GC46" s="24">
        <f t="shared" si="217"/>
        <v>0</v>
      </c>
      <c r="GD46" s="28">
        <v>0</v>
      </c>
      <c r="GE46" s="24">
        <v>0</v>
      </c>
      <c r="GF46" s="24">
        <v>0</v>
      </c>
      <c r="GG46" s="24">
        <v>0</v>
      </c>
      <c r="GH46" s="24">
        <v>0</v>
      </c>
      <c r="GI46" s="24">
        <v>0</v>
      </c>
      <c r="GJ46" s="24">
        <v>0</v>
      </c>
      <c r="GK46" s="24">
        <f t="shared" si="218"/>
        <v>0</v>
      </c>
      <c r="GL46" s="28">
        <v>0</v>
      </c>
      <c r="GM46" s="24">
        <v>0</v>
      </c>
      <c r="GN46" s="24">
        <v>0</v>
      </c>
      <c r="GO46" s="24">
        <v>0</v>
      </c>
      <c r="GP46" s="24">
        <v>0</v>
      </c>
      <c r="GQ46" s="24">
        <v>0</v>
      </c>
      <c r="GR46" s="24">
        <v>0</v>
      </c>
      <c r="GS46" s="24">
        <f t="shared" si="219"/>
        <v>0</v>
      </c>
      <c r="GT46" s="28">
        <v>0</v>
      </c>
      <c r="GU46" s="24">
        <v>0</v>
      </c>
      <c r="GV46" s="24">
        <v>0</v>
      </c>
      <c r="GW46" s="24">
        <v>0</v>
      </c>
      <c r="GX46" s="24">
        <v>0</v>
      </c>
      <c r="GY46" s="24">
        <v>0</v>
      </c>
      <c r="GZ46" s="24">
        <v>0</v>
      </c>
      <c r="HA46" s="24">
        <f t="shared" si="220"/>
        <v>0</v>
      </c>
      <c r="HB46" s="28">
        <v>0</v>
      </c>
      <c r="HC46" s="24">
        <v>0</v>
      </c>
      <c r="HD46" s="24">
        <v>0</v>
      </c>
      <c r="HE46" s="24">
        <v>0</v>
      </c>
      <c r="HF46" s="24">
        <v>0</v>
      </c>
      <c r="HG46" s="24">
        <v>0</v>
      </c>
      <c r="HH46" s="24">
        <v>0</v>
      </c>
      <c r="HI46" s="24">
        <f t="shared" si="221"/>
        <v>0</v>
      </c>
      <c r="HJ46" s="28">
        <v>0</v>
      </c>
      <c r="HK46" s="24">
        <v>0</v>
      </c>
      <c r="HL46" s="24">
        <v>0</v>
      </c>
      <c r="HM46" s="24">
        <v>0</v>
      </c>
      <c r="HN46" s="24">
        <v>0</v>
      </c>
      <c r="HO46" s="24">
        <v>0</v>
      </c>
      <c r="HP46" s="24">
        <v>0</v>
      </c>
      <c r="HQ46" s="24">
        <f t="shared" si="222"/>
        <v>0</v>
      </c>
      <c r="HR46" s="28">
        <v>0</v>
      </c>
      <c r="HS46" s="24">
        <v>0</v>
      </c>
      <c r="HT46" s="24">
        <v>0</v>
      </c>
      <c r="HU46" s="24">
        <v>0</v>
      </c>
      <c r="HV46" s="24">
        <v>0</v>
      </c>
      <c r="HW46" s="24">
        <v>0</v>
      </c>
      <c r="HX46" s="24">
        <v>0</v>
      </c>
      <c r="HY46" s="24">
        <f t="shared" si="223"/>
        <v>0</v>
      </c>
      <c r="HZ46" s="28">
        <v>0</v>
      </c>
      <c r="IA46" s="24">
        <v>0</v>
      </c>
      <c r="IB46" s="24">
        <v>0</v>
      </c>
      <c r="IC46" s="24">
        <v>0</v>
      </c>
      <c r="ID46" s="24">
        <v>0</v>
      </c>
      <c r="IE46" s="24">
        <v>0</v>
      </c>
      <c r="IF46" s="24">
        <v>0</v>
      </c>
      <c r="IG46" s="24">
        <f t="shared" si="224"/>
        <v>0</v>
      </c>
      <c r="IH46" s="28">
        <v>0</v>
      </c>
      <c r="II46" s="24">
        <v>0</v>
      </c>
      <c r="IJ46" s="24">
        <v>0</v>
      </c>
      <c r="IK46" s="24">
        <v>0</v>
      </c>
      <c r="IL46" s="24">
        <v>0</v>
      </c>
      <c r="IM46" s="24">
        <v>0</v>
      </c>
      <c r="IN46" s="24">
        <v>0</v>
      </c>
      <c r="IO46" s="24">
        <f t="shared" si="225"/>
        <v>0</v>
      </c>
      <c r="IP46" s="28">
        <v>0</v>
      </c>
      <c r="IQ46" s="24">
        <v>0</v>
      </c>
      <c r="IR46" s="24">
        <v>0</v>
      </c>
      <c r="IS46" s="24">
        <v>0</v>
      </c>
      <c r="IT46" s="24">
        <v>0</v>
      </c>
      <c r="IU46" s="24">
        <v>0</v>
      </c>
      <c r="IV46" s="24">
        <v>0</v>
      </c>
      <c r="IW46" s="24">
        <f t="shared" si="226"/>
        <v>0</v>
      </c>
      <c r="IX46" s="28">
        <v>0</v>
      </c>
      <c r="IY46" s="24">
        <v>0</v>
      </c>
      <c r="IZ46" s="24">
        <v>0</v>
      </c>
      <c r="JA46" s="24">
        <v>0</v>
      </c>
      <c r="JB46" s="24">
        <v>0</v>
      </c>
      <c r="JC46" s="24">
        <v>0</v>
      </c>
      <c r="JD46" s="24">
        <v>0</v>
      </c>
      <c r="JE46" s="24">
        <f t="shared" si="227"/>
        <v>0</v>
      </c>
      <c r="JF46" s="28">
        <v>0</v>
      </c>
      <c r="JG46" s="24">
        <v>0</v>
      </c>
      <c r="JH46" s="24">
        <v>0</v>
      </c>
      <c r="JI46" s="24">
        <v>0</v>
      </c>
      <c r="JJ46" s="24">
        <v>0</v>
      </c>
      <c r="JK46" s="24">
        <v>0</v>
      </c>
      <c r="JL46" s="24">
        <v>0</v>
      </c>
      <c r="JM46" s="24">
        <f t="shared" si="228"/>
        <v>0</v>
      </c>
      <c r="JN46" s="28">
        <v>0</v>
      </c>
      <c r="JO46" s="24">
        <v>0</v>
      </c>
      <c r="JP46" s="24">
        <v>0</v>
      </c>
      <c r="JQ46" s="24">
        <v>0</v>
      </c>
      <c r="JR46" s="24">
        <v>0</v>
      </c>
      <c r="JS46" s="24">
        <v>0</v>
      </c>
      <c r="JT46" s="24">
        <v>0</v>
      </c>
      <c r="JU46" s="24">
        <f t="shared" si="229"/>
        <v>0</v>
      </c>
      <c r="JV46" s="28">
        <v>0</v>
      </c>
      <c r="JW46" s="24">
        <v>0</v>
      </c>
      <c r="JX46" s="24">
        <v>0</v>
      </c>
      <c r="JY46" s="24">
        <v>0</v>
      </c>
      <c r="JZ46" s="24">
        <v>0</v>
      </c>
      <c r="KA46" s="24">
        <v>0</v>
      </c>
      <c r="KB46" s="24">
        <v>0</v>
      </c>
      <c r="KC46" s="24">
        <f t="shared" si="230"/>
        <v>0</v>
      </c>
      <c r="KD46" s="28">
        <v>0</v>
      </c>
      <c r="KE46" s="24">
        <v>0</v>
      </c>
      <c r="KF46" s="24">
        <v>0</v>
      </c>
      <c r="KG46" s="24">
        <v>0</v>
      </c>
      <c r="KH46" s="24">
        <v>0</v>
      </c>
      <c r="KI46" s="24">
        <v>0</v>
      </c>
      <c r="KJ46" s="24">
        <v>0</v>
      </c>
      <c r="KK46" s="24">
        <f t="shared" si="231"/>
        <v>0</v>
      </c>
    </row>
    <row r="47" spans="1:297" s="47" customFormat="1" x14ac:dyDescent="0.25">
      <c r="A47" s="46" t="s">
        <v>95</v>
      </c>
      <c r="B47" s="28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8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8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f>SUM(Z41:Z46)</f>
        <v>0</v>
      </c>
      <c r="AA47" s="24">
        <f t="shared" ref="AA47:AD47" si="234">SUM(AA41:AA46)</f>
        <v>0</v>
      </c>
      <c r="AB47" s="24">
        <f t="shared" si="234"/>
        <v>0</v>
      </c>
      <c r="AC47" s="24">
        <f t="shared" si="234"/>
        <v>0</v>
      </c>
      <c r="AD47" s="24">
        <f t="shared" si="234"/>
        <v>0</v>
      </c>
      <c r="AE47" s="24">
        <v>0</v>
      </c>
      <c r="AF47" s="24">
        <v>0</v>
      </c>
      <c r="AG47" s="24">
        <v>0</v>
      </c>
      <c r="AH47" s="24">
        <f>SUM(AH41:AH46)</f>
        <v>0</v>
      </c>
      <c r="AI47" s="24">
        <f t="shared" ref="AI47:AM47" si="235">SUM(AI41:AI46)</f>
        <v>0</v>
      </c>
      <c r="AJ47" s="24">
        <f t="shared" si="235"/>
        <v>0</v>
      </c>
      <c r="AK47" s="24">
        <f t="shared" si="235"/>
        <v>0</v>
      </c>
      <c r="AL47" s="24">
        <f t="shared" si="235"/>
        <v>0</v>
      </c>
      <c r="AM47" s="24">
        <f t="shared" si="235"/>
        <v>0</v>
      </c>
      <c r="AN47" s="24">
        <v>0</v>
      </c>
      <c r="AO47" s="24">
        <v>0</v>
      </c>
      <c r="AP47" s="24">
        <f>SUM(AP41:AP46)</f>
        <v>0</v>
      </c>
      <c r="AQ47" s="24">
        <f t="shared" ref="AQ47:AV47" si="236">SUM(AQ41:AQ46)</f>
        <v>0</v>
      </c>
      <c r="AR47" s="24">
        <f t="shared" si="236"/>
        <v>0</v>
      </c>
      <c r="AS47" s="24">
        <f t="shared" si="236"/>
        <v>0</v>
      </c>
      <c r="AT47" s="24">
        <v>0</v>
      </c>
      <c r="AU47" s="24">
        <f t="shared" si="236"/>
        <v>0</v>
      </c>
      <c r="AV47" s="24">
        <f t="shared" si="236"/>
        <v>0</v>
      </c>
      <c r="AW47" s="24">
        <f t="shared" si="232"/>
        <v>0</v>
      </c>
      <c r="AX47" s="24">
        <f>SUM(AX41:AX46)</f>
        <v>0</v>
      </c>
      <c r="AY47" s="24">
        <f t="shared" ref="AY47:BC47" si="237">SUM(AY41:AY46)</f>
        <v>0</v>
      </c>
      <c r="AZ47" s="24">
        <f t="shared" si="237"/>
        <v>0</v>
      </c>
      <c r="BA47" s="24">
        <f t="shared" si="237"/>
        <v>0</v>
      </c>
      <c r="BB47" s="24">
        <f t="shared" si="237"/>
        <v>0</v>
      </c>
      <c r="BC47" s="24">
        <f t="shared" si="237"/>
        <v>0</v>
      </c>
      <c r="BD47" s="24">
        <v>0</v>
      </c>
      <c r="BE47" s="24">
        <v>0</v>
      </c>
      <c r="BF47" s="24">
        <f>SUM(BF41:BF46)</f>
        <v>0</v>
      </c>
      <c r="BG47" s="24">
        <f t="shared" ref="BG47:BL47" si="238">SUM(BG41:BG46)</f>
        <v>0</v>
      </c>
      <c r="BH47" s="24">
        <f t="shared" si="238"/>
        <v>0</v>
      </c>
      <c r="BI47" s="24">
        <f t="shared" si="238"/>
        <v>0</v>
      </c>
      <c r="BJ47" s="24">
        <f t="shared" si="238"/>
        <v>0</v>
      </c>
      <c r="BK47" s="24">
        <f t="shared" si="238"/>
        <v>0</v>
      </c>
      <c r="BL47" s="24">
        <f t="shared" si="238"/>
        <v>0</v>
      </c>
      <c r="BM47" s="24">
        <f t="shared" si="233"/>
        <v>0</v>
      </c>
      <c r="BN47" s="24">
        <f>SUM(BN41:BN46)</f>
        <v>0</v>
      </c>
      <c r="BO47" s="24">
        <f t="shared" ref="BO47:BT47" si="239">SUM(BO41:BO46)</f>
        <v>0</v>
      </c>
      <c r="BP47" s="24">
        <f t="shared" si="239"/>
        <v>0</v>
      </c>
      <c r="BQ47" s="24">
        <v>0</v>
      </c>
      <c r="BR47" s="24">
        <v>0</v>
      </c>
      <c r="BS47" s="24">
        <f t="shared" si="239"/>
        <v>0</v>
      </c>
      <c r="BT47" s="24">
        <f t="shared" si="239"/>
        <v>40</v>
      </c>
      <c r="BU47" s="24">
        <v>0</v>
      </c>
      <c r="BV47" s="24">
        <f>SUM(BV41:BV46)</f>
        <v>0</v>
      </c>
      <c r="BW47" s="24">
        <f t="shared" ref="BW47:CC47" si="240">SUM(BW41:BW46)</f>
        <v>0</v>
      </c>
      <c r="BX47" s="24">
        <f t="shared" si="240"/>
        <v>0</v>
      </c>
      <c r="BY47" s="24">
        <f t="shared" si="240"/>
        <v>0</v>
      </c>
      <c r="BZ47" s="24">
        <f t="shared" si="240"/>
        <v>0</v>
      </c>
      <c r="CA47" s="24">
        <f t="shared" si="240"/>
        <v>0</v>
      </c>
      <c r="CB47" s="24">
        <f t="shared" si="240"/>
        <v>0</v>
      </c>
      <c r="CC47" s="24">
        <f t="shared" si="240"/>
        <v>0</v>
      </c>
      <c r="CD47" s="28">
        <v>0</v>
      </c>
      <c r="CE47" s="24">
        <v>0</v>
      </c>
      <c r="CF47" s="24">
        <v>0</v>
      </c>
      <c r="CG47" s="24">
        <v>0</v>
      </c>
      <c r="CH47" s="24">
        <v>0</v>
      </c>
      <c r="CI47" s="24">
        <v>0</v>
      </c>
      <c r="CJ47" s="24">
        <v>0</v>
      </c>
      <c r="CK47" s="24">
        <v>0</v>
      </c>
      <c r="CL47" s="24">
        <f>SUM(CL41:CL46)</f>
        <v>0</v>
      </c>
      <c r="CM47" s="24">
        <f t="shared" ref="CM47:CS47" si="241">SUM(CM41:CM46)</f>
        <v>0</v>
      </c>
      <c r="CN47" s="24">
        <f t="shared" si="241"/>
        <v>0</v>
      </c>
      <c r="CO47" s="24">
        <v>0</v>
      </c>
      <c r="CP47" s="24">
        <f t="shared" si="241"/>
        <v>0</v>
      </c>
      <c r="CQ47" s="24">
        <f t="shared" si="241"/>
        <v>0</v>
      </c>
      <c r="CR47" s="24">
        <f t="shared" si="241"/>
        <v>0</v>
      </c>
      <c r="CS47" s="24">
        <f t="shared" si="241"/>
        <v>300</v>
      </c>
      <c r="CT47" s="28">
        <v>0</v>
      </c>
      <c r="CU47" s="24">
        <v>0</v>
      </c>
      <c r="CV47" s="24">
        <v>0</v>
      </c>
      <c r="CW47" s="24">
        <v>0</v>
      </c>
      <c r="CX47" s="24">
        <v>0</v>
      </c>
      <c r="CY47" s="24">
        <v>0</v>
      </c>
      <c r="CZ47" s="24">
        <v>0</v>
      </c>
      <c r="DA47" s="24">
        <f t="shared" ref="DA47" si="242">SUM(DA41:DA46)</f>
        <v>0</v>
      </c>
      <c r="DB47" s="24">
        <f>SUM(DB41:DB46)</f>
        <v>0</v>
      </c>
      <c r="DC47" s="24">
        <f t="shared" ref="DC47:DI47" si="243">SUM(DC41:DC46)</f>
        <v>0</v>
      </c>
      <c r="DD47" s="24">
        <f t="shared" si="243"/>
        <v>0</v>
      </c>
      <c r="DE47" s="24">
        <f t="shared" si="243"/>
        <v>0</v>
      </c>
      <c r="DF47" s="24">
        <f t="shared" si="243"/>
        <v>0</v>
      </c>
      <c r="DG47" s="24">
        <f t="shared" si="243"/>
        <v>0</v>
      </c>
      <c r="DH47" s="24">
        <f t="shared" si="243"/>
        <v>0</v>
      </c>
      <c r="DI47" s="24">
        <f t="shared" si="243"/>
        <v>0</v>
      </c>
      <c r="DJ47" s="24">
        <v>0</v>
      </c>
      <c r="DK47" s="24">
        <v>0</v>
      </c>
      <c r="DL47" s="24">
        <v>0</v>
      </c>
      <c r="DM47" s="24">
        <v>0</v>
      </c>
      <c r="DN47" s="24">
        <v>0</v>
      </c>
      <c r="DO47" s="24">
        <v>0</v>
      </c>
      <c r="DP47" s="24">
        <v>0</v>
      </c>
      <c r="DQ47" s="24">
        <v>0</v>
      </c>
      <c r="DR47" s="24">
        <f>SUM(DR41:DR46)</f>
        <v>0</v>
      </c>
      <c r="DS47" s="24">
        <f t="shared" ref="DS47:DW47" si="244">SUM(DS41:DS46)</f>
        <v>0</v>
      </c>
      <c r="DT47" s="24">
        <f t="shared" si="244"/>
        <v>0</v>
      </c>
      <c r="DU47" s="24">
        <f t="shared" si="244"/>
        <v>0</v>
      </c>
      <c r="DV47" s="24">
        <f t="shared" si="244"/>
        <v>0</v>
      </c>
      <c r="DW47" s="24">
        <f t="shared" si="244"/>
        <v>0</v>
      </c>
      <c r="DX47" s="24">
        <v>0</v>
      </c>
      <c r="DY47" s="24">
        <v>0</v>
      </c>
      <c r="DZ47" s="24">
        <f>SUM(DZ41:DZ46)</f>
        <v>0</v>
      </c>
      <c r="EA47" s="24">
        <f t="shared" ref="EA47:EG47" si="245">SUM(EA41:EA46)</f>
        <v>0</v>
      </c>
      <c r="EB47" s="24">
        <f t="shared" si="245"/>
        <v>0</v>
      </c>
      <c r="EC47" s="24">
        <f t="shared" si="245"/>
        <v>0</v>
      </c>
      <c r="ED47" s="24">
        <f t="shared" si="245"/>
        <v>0</v>
      </c>
      <c r="EE47" s="24">
        <f t="shared" si="245"/>
        <v>0</v>
      </c>
      <c r="EF47" s="24">
        <f t="shared" si="245"/>
        <v>0</v>
      </c>
      <c r="EG47" s="24">
        <f t="shared" si="245"/>
        <v>0</v>
      </c>
      <c r="EH47" s="24">
        <f>SUM(EH41:EH46)</f>
        <v>0</v>
      </c>
      <c r="EI47" s="24">
        <f t="shared" ref="EI47:EO47" si="246">SUM(EI41:EI46)</f>
        <v>0</v>
      </c>
      <c r="EJ47" s="24">
        <f t="shared" si="246"/>
        <v>0</v>
      </c>
      <c r="EK47" s="24">
        <f t="shared" si="246"/>
        <v>0</v>
      </c>
      <c r="EL47" s="24">
        <f t="shared" si="246"/>
        <v>0</v>
      </c>
      <c r="EM47" s="24">
        <f t="shared" si="246"/>
        <v>0</v>
      </c>
      <c r="EN47" s="24">
        <f t="shared" si="246"/>
        <v>0</v>
      </c>
      <c r="EO47" s="24">
        <f t="shared" si="246"/>
        <v>0</v>
      </c>
      <c r="EP47" s="24">
        <f>SUM(EP41:EP46)</f>
        <v>0</v>
      </c>
      <c r="EQ47" s="24">
        <f t="shared" ref="EQ47:EW47" si="247">SUM(EQ41:EQ46)</f>
        <v>0</v>
      </c>
      <c r="ER47" s="24">
        <f t="shared" si="247"/>
        <v>0</v>
      </c>
      <c r="ES47" s="24">
        <f t="shared" si="247"/>
        <v>0</v>
      </c>
      <c r="ET47" s="24">
        <f t="shared" si="247"/>
        <v>0</v>
      </c>
      <c r="EU47" s="24">
        <f t="shared" si="247"/>
        <v>0</v>
      </c>
      <c r="EV47" s="24">
        <f t="shared" si="247"/>
        <v>0</v>
      </c>
      <c r="EW47" s="24">
        <f t="shared" si="247"/>
        <v>0</v>
      </c>
      <c r="EX47" s="24">
        <f>SUM(EX41:EX46)</f>
        <v>0</v>
      </c>
      <c r="EY47" s="24">
        <f t="shared" ref="EY47:FE47" si="248">SUM(EY41:EY46)</f>
        <v>0</v>
      </c>
      <c r="EZ47" s="24">
        <f t="shared" si="248"/>
        <v>0</v>
      </c>
      <c r="FA47" s="24">
        <f t="shared" si="248"/>
        <v>0</v>
      </c>
      <c r="FB47" s="24">
        <f t="shared" si="248"/>
        <v>0</v>
      </c>
      <c r="FC47" s="24">
        <f t="shared" si="248"/>
        <v>0</v>
      </c>
      <c r="FD47" s="24">
        <f t="shared" si="248"/>
        <v>0</v>
      </c>
      <c r="FE47" s="24">
        <f t="shared" si="248"/>
        <v>0</v>
      </c>
      <c r="FF47" s="24">
        <f>SUM(FF41:FF46)</f>
        <v>0</v>
      </c>
      <c r="FG47" s="24">
        <f t="shared" ref="FG47:FM47" si="249">SUM(FG41:FG46)</f>
        <v>0</v>
      </c>
      <c r="FH47" s="24">
        <f t="shared" si="249"/>
        <v>0</v>
      </c>
      <c r="FI47" s="24">
        <f t="shared" si="249"/>
        <v>0</v>
      </c>
      <c r="FJ47" s="24">
        <f t="shared" si="249"/>
        <v>0</v>
      </c>
      <c r="FK47" s="24">
        <f t="shared" si="249"/>
        <v>0</v>
      </c>
      <c r="FL47" s="24">
        <f t="shared" si="249"/>
        <v>0</v>
      </c>
      <c r="FM47" s="24">
        <f t="shared" si="249"/>
        <v>0</v>
      </c>
      <c r="FN47" s="24">
        <f>SUM(FN41:FN46)</f>
        <v>0</v>
      </c>
      <c r="FO47" s="24">
        <f t="shared" ref="FO47:FU47" si="250">SUM(FO41:FO46)</f>
        <v>0</v>
      </c>
      <c r="FP47" s="24">
        <f t="shared" si="250"/>
        <v>0</v>
      </c>
      <c r="FQ47" s="24">
        <f t="shared" si="250"/>
        <v>0</v>
      </c>
      <c r="FR47" s="24">
        <f t="shared" si="250"/>
        <v>0</v>
      </c>
      <c r="FS47" s="24">
        <f t="shared" si="250"/>
        <v>0</v>
      </c>
      <c r="FT47" s="24">
        <f t="shared" si="250"/>
        <v>0</v>
      </c>
      <c r="FU47" s="24">
        <f t="shared" si="250"/>
        <v>0</v>
      </c>
      <c r="FV47" s="24">
        <f>SUM(FV41:FV46)</f>
        <v>0</v>
      </c>
      <c r="FW47" s="24">
        <f t="shared" ref="FW47:GC47" si="251">SUM(FW41:FW46)</f>
        <v>0</v>
      </c>
      <c r="FX47" s="24">
        <f t="shared" si="251"/>
        <v>0</v>
      </c>
      <c r="FY47" s="24">
        <f t="shared" si="251"/>
        <v>0</v>
      </c>
      <c r="FZ47" s="24">
        <f t="shared" si="251"/>
        <v>0</v>
      </c>
      <c r="GA47" s="24">
        <f t="shared" si="251"/>
        <v>0</v>
      </c>
      <c r="GB47" s="24">
        <f t="shared" si="251"/>
        <v>0</v>
      </c>
      <c r="GC47" s="24">
        <f t="shared" si="251"/>
        <v>0</v>
      </c>
      <c r="GD47" s="24">
        <f>SUM(GD41:GD46)</f>
        <v>0</v>
      </c>
      <c r="GE47" s="24">
        <f t="shared" ref="GE47:GI47" si="252">SUM(GE41:GE46)</f>
        <v>0</v>
      </c>
      <c r="GF47" s="24">
        <f t="shared" si="252"/>
        <v>0</v>
      </c>
      <c r="GG47" s="24">
        <f t="shared" si="252"/>
        <v>0</v>
      </c>
      <c r="GH47" s="24">
        <f t="shared" si="252"/>
        <v>0</v>
      </c>
      <c r="GI47" s="24">
        <f t="shared" si="252"/>
        <v>0</v>
      </c>
      <c r="GJ47" s="24"/>
      <c r="GK47" s="24"/>
      <c r="GL47" s="24">
        <f>SUM(GL41:GL46)</f>
        <v>0</v>
      </c>
      <c r="GM47" s="24">
        <f t="shared" ref="GM47:GS47" si="253">SUM(GM41:GM46)</f>
        <v>0</v>
      </c>
      <c r="GN47" s="24">
        <f t="shared" si="253"/>
        <v>0</v>
      </c>
      <c r="GO47" s="24">
        <f t="shared" si="253"/>
        <v>0</v>
      </c>
      <c r="GP47" s="24">
        <f t="shared" si="253"/>
        <v>0</v>
      </c>
      <c r="GQ47" s="24">
        <f t="shared" si="253"/>
        <v>0</v>
      </c>
      <c r="GR47" s="24">
        <f t="shared" si="253"/>
        <v>0</v>
      </c>
      <c r="GS47" s="24">
        <f t="shared" si="253"/>
        <v>0</v>
      </c>
      <c r="GT47" s="24">
        <f>SUM(GT41:GT46)</f>
        <v>0</v>
      </c>
      <c r="GU47" s="24">
        <f t="shared" ref="GU47:HA47" si="254">SUM(GU41:GU46)</f>
        <v>0</v>
      </c>
      <c r="GV47" s="24">
        <f t="shared" si="254"/>
        <v>0</v>
      </c>
      <c r="GW47" s="24">
        <f t="shared" si="254"/>
        <v>0</v>
      </c>
      <c r="GX47" s="24">
        <f t="shared" si="254"/>
        <v>0</v>
      </c>
      <c r="GY47" s="24">
        <f t="shared" si="254"/>
        <v>0</v>
      </c>
      <c r="GZ47" s="24">
        <f t="shared" si="254"/>
        <v>0</v>
      </c>
      <c r="HA47" s="24">
        <f t="shared" si="254"/>
        <v>0</v>
      </c>
      <c r="HB47" s="24">
        <f>SUM(HB41:HB46)</f>
        <v>0</v>
      </c>
      <c r="HC47" s="24">
        <f t="shared" ref="HC47:HI47" si="255">SUM(HC41:HC46)</f>
        <v>0</v>
      </c>
      <c r="HD47" s="24">
        <f t="shared" si="255"/>
        <v>0</v>
      </c>
      <c r="HE47" s="24">
        <f t="shared" si="255"/>
        <v>0</v>
      </c>
      <c r="HF47" s="24">
        <f t="shared" si="255"/>
        <v>0</v>
      </c>
      <c r="HG47" s="24">
        <f t="shared" si="255"/>
        <v>0</v>
      </c>
      <c r="HH47" s="24">
        <f t="shared" si="255"/>
        <v>0</v>
      </c>
      <c r="HI47" s="24">
        <f t="shared" si="255"/>
        <v>0</v>
      </c>
      <c r="HJ47" s="24">
        <f>SUM(HJ41:HJ46)</f>
        <v>0</v>
      </c>
      <c r="HK47" s="24">
        <f t="shared" ref="HK47:HQ47" si="256">SUM(HK41:HK46)</f>
        <v>0</v>
      </c>
      <c r="HL47" s="24">
        <f t="shared" si="256"/>
        <v>0</v>
      </c>
      <c r="HM47" s="24">
        <f t="shared" si="256"/>
        <v>0</v>
      </c>
      <c r="HN47" s="24">
        <f t="shared" si="256"/>
        <v>0</v>
      </c>
      <c r="HO47" s="24">
        <f t="shared" si="256"/>
        <v>0</v>
      </c>
      <c r="HP47" s="24">
        <f t="shared" si="256"/>
        <v>0</v>
      </c>
      <c r="HQ47" s="24">
        <f t="shared" si="256"/>
        <v>0</v>
      </c>
      <c r="HR47" s="24">
        <f>SUM(HR41:HR46)</f>
        <v>0</v>
      </c>
      <c r="HS47" s="24">
        <f t="shared" ref="HS47:HY47" si="257">SUM(HS41:HS46)</f>
        <v>0</v>
      </c>
      <c r="HT47" s="24">
        <f t="shared" si="257"/>
        <v>0</v>
      </c>
      <c r="HU47" s="24">
        <f t="shared" si="257"/>
        <v>0</v>
      </c>
      <c r="HV47" s="24">
        <f t="shared" si="257"/>
        <v>80</v>
      </c>
      <c r="HW47" s="24">
        <f t="shared" si="257"/>
        <v>0</v>
      </c>
      <c r="HX47" s="24">
        <f t="shared" si="257"/>
        <v>0</v>
      </c>
      <c r="HY47" s="24">
        <f t="shared" si="257"/>
        <v>80</v>
      </c>
      <c r="HZ47" s="24">
        <f>SUM(HZ41:HZ46)</f>
        <v>0</v>
      </c>
      <c r="IA47" s="24">
        <f t="shared" ref="IA47:IG47" si="258">SUM(IA41:IA46)</f>
        <v>0</v>
      </c>
      <c r="IB47" s="24">
        <f t="shared" si="258"/>
        <v>0</v>
      </c>
      <c r="IC47" s="24">
        <f t="shared" si="258"/>
        <v>0</v>
      </c>
      <c r="ID47" s="24">
        <f t="shared" si="258"/>
        <v>0</v>
      </c>
      <c r="IE47" s="24">
        <f t="shared" si="258"/>
        <v>0</v>
      </c>
      <c r="IF47" s="24">
        <f t="shared" si="258"/>
        <v>0</v>
      </c>
      <c r="IG47" s="24">
        <f t="shared" si="258"/>
        <v>0</v>
      </c>
      <c r="IH47" s="24">
        <f>SUM(IH41:IH46)</f>
        <v>0</v>
      </c>
      <c r="II47" s="24">
        <f t="shared" ref="II47:IO47" si="259">SUM(II41:II46)</f>
        <v>0</v>
      </c>
      <c r="IJ47" s="24">
        <f t="shared" si="259"/>
        <v>0</v>
      </c>
      <c r="IK47" s="24">
        <f t="shared" si="259"/>
        <v>0</v>
      </c>
      <c r="IL47" s="24">
        <f t="shared" si="259"/>
        <v>0</v>
      </c>
      <c r="IM47" s="24">
        <f t="shared" si="259"/>
        <v>0</v>
      </c>
      <c r="IN47" s="24">
        <f t="shared" si="259"/>
        <v>0</v>
      </c>
      <c r="IO47" s="24">
        <f t="shared" si="259"/>
        <v>0</v>
      </c>
      <c r="IP47" s="24">
        <f>SUM(IP41:IP46)</f>
        <v>0</v>
      </c>
      <c r="IQ47" s="24">
        <f t="shared" ref="IQ47:IW47" si="260">SUM(IQ41:IQ46)</f>
        <v>0</v>
      </c>
      <c r="IR47" s="24">
        <f t="shared" si="260"/>
        <v>0</v>
      </c>
      <c r="IS47" s="24">
        <f t="shared" si="260"/>
        <v>0</v>
      </c>
      <c r="IT47" s="24">
        <f t="shared" si="260"/>
        <v>0</v>
      </c>
      <c r="IU47" s="24">
        <f t="shared" si="260"/>
        <v>0</v>
      </c>
      <c r="IV47" s="24">
        <f t="shared" si="260"/>
        <v>0</v>
      </c>
      <c r="IW47" s="24">
        <f t="shared" si="260"/>
        <v>0</v>
      </c>
      <c r="IX47" s="24">
        <f>SUM(IX41:IX46)</f>
        <v>0</v>
      </c>
      <c r="IY47" s="24">
        <f t="shared" ref="IY47:JE47" si="261">SUM(IY41:IY46)</f>
        <v>0</v>
      </c>
      <c r="IZ47" s="24">
        <f t="shared" si="261"/>
        <v>0</v>
      </c>
      <c r="JA47" s="24">
        <f t="shared" si="261"/>
        <v>0</v>
      </c>
      <c r="JB47" s="24">
        <f t="shared" si="261"/>
        <v>0</v>
      </c>
      <c r="JC47" s="24">
        <f t="shared" si="261"/>
        <v>0</v>
      </c>
      <c r="JD47" s="24">
        <f t="shared" si="261"/>
        <v>0</v>
      </c>
      <c r="JE47" s="24">
        <f t="shared" si="261"/>
        <v>0</v>
      </c>
      <c r="JF47" s="24">
        <f>SUM(JF41:JF46)</f>
        <v>0</v>
      </c>
      <c r="JG47" s="24">
        <f t="shared" ref="JG47:JM47" si="262">SUM(JG41:JG46)</f>
        <v>0</v>
      </c>
      <c r="JH47" s="24">
        <f t="shared" si="262"/>
        <v>0</v>
      </c>
      <c r="JI47" s="24">
        <f t="shared" si="262"/>
        <v>0</v>
      </c>
      <c r="JJ47" s="24">
        <f t="shared" si="262"/>
        <v>0</v>
      </c>
      <c r="JK47" s="24">
        <f t="shared" si="262"/>
        <v>0</v>
      </c>
      <c r="JL47" s="24">
        <f t="shared" si="262"/>
        <v>0</v>
      </c>
      <c r="JM47" s="24">
        <f t="shared" si="262"/>
        <v>0</v>
      </c>
      <c r="JN47" s="24">
        <f>SUM(JN41:JN46)</f>
        <v>0</v>
      </c>
      <c r="JO47" s="24">
        <f t="shared" ref="JO47:JU47" si="263">SUM(JO41:JO46)</f>
        <v>0</v>
      </c>
      <c r="JP47" s="24">
        <f t="shared" si="263"/>
        <v>0</v>
      </c>
      <c r="JQ47" s="24">
        <f t="shared" si="263"/>
        <v>0</v>
      </c>
      <c r="JR47" s="24">
        <f t="shared" si="263"/>
        <v>0</v>
      </c>
      <c r="JS47" s="24">
        <f t="shared" si="263"/>
        <v>0</v>
      </c>
      <c r="JT47" s="24">
        <f t="shared" si="263"/>
        <v>0</v>
      </c>
      <c r="JU47" s="24">
        <f t="shared" si="263"/>
        <v>0</v>
      </c>
      <c r="JV47" s="24">
        <f>SUM(JV41:JV46)</f>
        <v>0</v>
      </c>
      <c r="JW47" s="24">
        <f t="shared" ref="JW47:KC47" si="264">SUM(JW41:JW46)</f>
        <v>0</v>
      </c>
      <c r="JX47" s="24">
        <f t="shared" si="264"/>
        <v>0</v>
      </c>
      <c r="JY47" s="24">
        <f t="shared" si="264"/>
        <v>0</v>
      </c>
      <c r="JZ47" s="24">
        <f t="shared" si="264"/>
        <v>0</v>
      </c>
      <c r="KA47" s="24">
        <f t="shared" si="264"/>
        <v>0</v>
      </c>
      <c r="KB47" s="24">
        <f t="shared" si="264"/>
        <v>0</v>
      </c>
      <c r="KC47" s="24">
        <f t="shared" si="264"/>
        <v>0</v>
      </c>
      <c r="KD47" s="24">
        <f>SUM(KD41:KD46)</f>
        <v>0</v>
      </c>
      <c r="KE47" s="24">
        <f t="shared" ref="KE47:KK47" si="265">SUM(KE41:KE46)</f>
        <v>0</v>
      </c>
      <c r="KF47" s="24">
        <f t="shared" si="265"/>
        <v>0</v>
      </c>
      <c r="KG47" s="24">
        <f t="shared" si="265"/>
        <v>0</v>
      </c>
      <c r="KH47" s="24">
        <f t="shared" si="265"/>
        <v>0</v>
      </c>
      <c r="KI47" s="24">
        <f t="shared" si="265"/>
        <v>0</v>
      </c>
      <c r="KJ47" s="24">
        <f t="shared" si="265"/>
        <v>0</v>
      </c>
      <c r="KK47" s="24">
        <f t="shared" si="265"/>
        <v>0</v>
      </c>
    </row>
    <row r="48" spans="1:297" s="50" customFormat="1" x14ac:dyDescent="0.25">
      <c r="A48" s="48" t="s">
        <v>18</v>
      </c>
      <c r="B48" s="49">
        <f>SUM(B41:B47)</f>
        <v>0</v>
      </c>
      <c r="C48" s="49">
        <f t="shared" ref="C48:H48" si="266">SUM(C41:C47)</f>
        <v>0</v>
      </c>
      <c r="D48" s="49">
        <f t="shared" si="266"/>
        <v>0</v>
      </c>
      <c r="E48" s="49">
        <f t="shared" si="266"/>
        <v>0</v>
      </c>
      <c r="F48" s="49">
        <f t="shared" si="266"/>
        <v>0</v>
      </c>
      <c r="G48" s="49">
        <f t="shared" si="266"/>
        <v>0</v>
      </c>
      <c r="H48" s="49">
        <f t="shared" si="266"/>
        <v>0</v>
      </c>
      <c r="I48" s="49">
        <f>SUM(I41:I47)</f>
        <v>0</v>
      </c>
      <c r="J48" s="49">
        <f>SUM(J41:J47)</f>
        <v>0</v>
      </c>
      <c r="K48" s="49">
        <f t="shared" ref="K48:P48" si="267">SUM(K41:K47)</f>
        <v>0</v>
      </c>
      <c r="L48" s="49">
        <f t="shared" si="267"/>
        <v>0</v>
      </c>
      <c r="M48" s="49">
        <f t="shared" si="267"/>
        <v>0</v>
      </c>
      <c r="N48" s="49">
        <f t="shared" si="267"/>
        <v>0</v>
      </c>
      <c r="O48" s="49">
        <f t="shared" si="267"/>
        <v>0</v>
      </c>
      <c r="P48" s="49">
        <f t="shared" si="267"/>
        <v>0</v>
      </c>
      <c r="Q48" s="49">
        <f>SUM(Q41:Q47)</f>
        <v>0</v>
      </c>
      <c r="R48" s="49">
        <f>SUM(R41:R47)</f>
        <v>0</v>
      </c>
      <c r="S48" s="49">
        <f t="shared" ref="S48:X48" si="268">SUM(S41:S47)</f>
        <v>0</v>
      </c>
      <c r="T48" s="49">
        <f t="shared" si="268"/>
        <v>0</v>
      </c>
      <c r="U48" s="49">
        <f t="shared" si="268"/>
        <v>0</v>
      </c>
      <c r="V48" s="49">
        <f t="shared" si="268"/>
        <v>0</v>
      </c>
      <c r="W48" s="49">
        <f t="shared" si="268"/>
        <v>0</v>
      </c>
      <c r="X48" s="49">
        <f t="shared" si="268"/>
        <v>40</v>
      </c>
      <c r="Y48" s="49">
        <f>SUM(Y41:Y47)</f>
        <v>40</v>
      </c>
      <c r="Z48" s="49">
        <f t="shared" ref="Z48:CK48" si="269">SUM(Z41:Z47)</f>
        <v>0</v>
      </c>
      <c r="AA48" s="49">
        <f t="shared" si="269"/>
        <v>0</v>
      </c>
      <c r="AB48" s="49">
        <f t="shared" si="269"/>
        <v>0</v>
      </c>
      <c r="AC48" s="49">
        <f t="shared" si="269"/>
        <v>0</v>
      </c>
      <c r="AD48" s="49">
        <f t="shared" si="269"/>
        <v>0</v>
      </c>
      <c r="AE48" s="49">
        <f t="shared" si="269"/>
        <v>138</v>
      </c>
      <c r="AF48" s="49">
        <f t="shared" si="269"/>
        <v>138</v>
      </c>
      <c r="AG48" s="49">
        <f t="shared" si="269"/>
        <v>276</v>
      </c>
      <c r="AH48" s="49">
        <f t="shared" si="269"/>
        <v>0</v>
      </c>
      <c r="AI48" s="49">
        <f t="shared" si="269"/>
        <v>0</v>
      </c>
      <c r="AJ48" s="49">
        <f t="shared" si="269"/>
        <v>0</v>
      </c>
      <c r="AK48" s="49">
        <f t="shared" si="269"/>
        <v>0</v>
      </c>
      <c r="AL48" s="49">
        <f t="shared" si="269"/>
        <v>0</v>
      </c>
      <c r="AM48" s="49">
        <f t="shared" si="269"/>
        <v>0</v>
      </c>
      <c r="AN48" s="49">
        <f>SUM(AN41:AN47)</f>
        <v>40</v>
      </c>
      <c r="AO48" s="49">
        <f t="shared" si="269"/>
        <v>40</v>
      </c>
      <c r="AP48" s="49">
        <f t="shared" si="269"/>
        <v>0</v>
      </c>
      <c r="AQ48" s="49">
        <f t="shared" si="269"/>
        <v>0</v>
      </c>
      <c r="AR48" s="49">
        <f t="shared" si="269"/>
        <v>0</v>
      </c>
      <c r="AS48" s="49">
        <f t="shared" si="269"/>
        <v>0</v>
      </c>
      <c r="AT48" s="49">
        <f t="shared" si="269"/>
        <v>0</v>
      </c>
      <c r="AU48" s="49">
        <f t="shared" si="269"/>
        <v>0</v>
      </c>
      <c r="AV48" s="49">
        <f t="shared" si="269"/>
        <v>0</v>
      </c>
      <c r="AW48" s="49">
        <f t="shared" si="269"/>
        <v>0</v>
      </c>
      <c r="AX48" s="49">
        <f t="shared" si="269"/>
        <v>0</v>
      </c>
      <c r="AY48" s="49">
        <f t="shared" si="269"/>
        <v>0</v>
      </c>
      <c r="AZ48" s="49">
        <f t="shared" si="269"/>
        <v>0</v>
      </c>
      <c r="BA48" s="49">
        <f t="shared" si="269"/>
        <v>0</v>
      </c>
      <c r="BB48" s="49">
        <f t="shared" si="269"/>
        <v>0</v>
      </c>
      <c r="BC48" s="49">
        <f t="shared" si="269"/>
        <v>0</v>
      </c>
      <c r="BD48" s="49">
        <f t="shared" si="269"/>
        <v>0</v>
      </c>
      <c r="BE48" s="49">
        <f t="shared" si="269"/>
        <v>0</v>
      </c>
      <c r="BF48" s="49">
        <f t="shared" si="269"/>
        <v>0</v>
      </c>
      <c r="BG48" s="49">
        <f t="shared" si="269"/>
        <v>0</v>
      </c>
      <c r="BH48" s="49">
        <f t="shared" si="269"/>
        <v>0</v>
      </c>
      <c r="BI48" s="49">
        <f t="shared" si="269"/>
        <v>0</v>
      </c>
      <c r="BJ48" s="49">
        <f t="shared" si="269"/>
        <v>0</v>
      </c>
      <c r="BK48" s="49">
        <f t="shared" si="269"/>
        <v>0</v>
      </c>
      <c r="BL48" s="49">
        <f t="shared" si="269"/>
        <v>0</v>
      </c>
      <c r="BM48" s="49">
        <f t="shared" si="269"/>
        <v>0</v>
      </c>
      <c r="BN48" s="49">
        <f t="shared" si="269"/>
        <v>0</v>
      </c>
      <c r="BO48" s="49">
        <f t="shared" si="269"/>
        <v>0</v>
      </c>
      <c r="BP48" s="49">
        <f t="shared" si="269"/>
        <v>0</v>
      </c>
      <c r="BQ48" s="49">
        <f t="shared" si="269"/>
        <v>0</v>
      </c>
      <c r="BR48" s="49">
        <f t="shared" si="269"/>
        <v>0</v>
      </c>
      <c r="BS48" s="49">
        <f t="shared" si="269"/>
        <v>0</v>
      </c>
      <c r="BT48" s="49">
        <f t="shared" si="269"/>
        <v>80</v>
      </c>
      <c r="BU48" s="49">
        <f t="shared" si="269"/>
        <v>40</v>
      </c>
      <c r="BV48" s="49">
        <f t="shared" si="269"/>
        <v>0</v>
      </c>
      <c r="BW48" s="49">
        <f t="shared" si="269"/>
        <v>0</v>
      </c>
      <c r="BX48" s="49">
        <f t="shared" si="269"/>
        <v>0</v>
      </c>
      <c r="BY48" s="49">
        <f t="shared" si="269"/>
        <v>0</v>
      </c>
      <c r="BZ48" s="49">
        <f t="shared" si="269"/>
        <v>0</v>
      </c>
      <c r="CA48" s="49">
        <f t="shared" si="269"/>
        <v>0</v>
      </c>
      <c r="CB48" s="49">
        <f t="shared" si="269"/>
        <v>0</v>
      </c>
      <c r="CC48" s="49">
        <f t="shared" si="269"/>
        <v>0</v>
      </c>
      <c r="CD48" s="49">
        <f t="shared" si="269"/>
        <v>0</v>
      </c>
      <c r="CE48" s="49">
        <f t="shared" si="269"/>
        <v>0</v>
      </c>
      <c r="CF48" s="49">
        <f t="shared" si="269"/>
        <v>0</v>
      </c>
      <c r="CG48" s="49">
        <f t="shared" si="269"/>
        <v>0</v>
      </c>
      <c r="CH48" s="49">
        <f t="shared" si="269"/>
        <v>0</v>
      </c>
      <c r="CI48" s="49">
        <f t="shared" si="269"/>
        <v>0</v>
      </c>
      <c r="CJ48" s="49">
        <f t="shared" si="269"/>
        <v>110</v>
      </c>
      <c r="CK48" s="49">
        <f t="shared" si="269"/>
        <v>110</v>
      </c>
      <c r="CL48" s="49">
        <f t="shared" ref="CL48:EG48" si="270">SUM(CL41:CL47)</f>
        <v>0</v>
      </c>
      <c r="CM48" s="49">
        <f t="shared" si="270"/>
        <v>0</v>
      </c>
      <c r="CN48" s="49">
        <f t="shared" si="270"/>
        <v>0</v>
      </c>
      <c r="CO48" s="49">
        <f t="shared" si="270"/>
        <v>300</v>
      </c>
      <c r="CP48" s="49">
        <f t="shared" si="270"/>
        <v>0</v>
      </c>
      <c r="CQ48" s="49">
        <f t="shared" si="270"/>
        <v>0</v>
      </c>
      <c r="CR48" s="49">
        <f t="shared" si="270"/>
        <v>0</v>
      </c>
      <c r="CS48" s="49">
        <f t="shared" si="270"/>
        <v>600</v>
      </c>
      <c r="CT48" s="49">
        <f t="shared" si="270"/>
        <v>0</v>
      </c>
      <c r="CU48" s="49">
        <f t="shared" si="270"/>
        <v>0</v>
      </c>
      <c r="CV48" s="49">
        <f t="shared" si="270"/>
        <v>0</v>
      </c>
      <c r="CW48" s="49">
        <f t="shared" si="270"/>
        <v>0</v>
      </c>
      <c r="CX48" s="49">
        <f t="shared" si="270"/>
        <v>0</v>
      </c>
      <c r="CY48" s="49">
        <f t="shared" si="270"/>
        <v>0</v>
      </c>
      <c r="CZ48" s="49">
        <f t="shared" si="270"/>
        <v>0</v>
      </c>
      <c r="DA48" s="49">
        <f t="shared" si="270"/>
        <v>0</v>
      </c>
      <c r="DB48" s="49">
        <f t="shared" si="270"/>
        <v>0</v>
      </c>
      <c r="DC48" s="49">
        <f t="shared" si="270"/>
        <v>0</v>
      </c>
      <c r="DD48" s="49">
        <f t="shared" si="270"/>
        <v>0</v>
      </c>
      <c r="DE48" s="49">
        <f t="shared" si="270"/>
        <v>0</v>
      </c>
      <c r="DF48" s="49">
        <f t="shared" si="270"/>
        <v>0</v>
      </c>
      <c r="DG48" s="49">
        <f t="shared" si="270"/>
        <v>0</v>
      </c>
      <c r="DH48" s="49">
        <f t="shared" si="270"/>
        <v>0</v>
      </c>
      <c r="DI48" s="49">
        <f t="shared" si="270"/>
        <v>0</v>
      </c>
      <c r="DJ48" s="49">
        <f t="shared" si="270"/>
        <v>0</v>
      </c>
      <c r="DK48" s="49">
        <f t="shared" si="270"/>
        <v>0</v>
      </c>
      <c r="DL48" s="49">
        <f t="shared" si="270"/>
        <v>0</v>
      </c>
      <c r="DM48" s="49">
        <f t="shared" si="270"/>
        <v>0</v>
      </c>
      <c r="DN48" s="49">
        <f t="shared" si="270"/>
        <v>0</v>
      </c>
      <c r="DO48" s="49">
        <f t="shared" si="270"/>
        <v>0</v>
      </c>
      <c r="DP48" s="49">
        <f t="shared" si="270"/>
        <v>0</v>
      </c>
      <c r="DQ48" s="49">
        <f t="shared" si="270"/>
        <v>0</v>
      </c>
      <c r="DR48" s="49">
        <f t="shared" si="270"/>
        <v>0</v>
      </c>
      <c r="DS48" s="49">
        <f t="shared" si="270"/>
        <v>0</v>
      </c>
      <c r="DT48" s="49">
        <f t="shared" si="270"/>
        <v>0</v>
      </c>
      <c r="DU48" s="49">
        <f t="shared" si="270"/>
        <v>0</v>
      </c>
      <c r="DV48" s="49">
        <f t="shared" si="270"/>
        <v>0</v>
      </c>
      <c r="DW48" s="49">
        <f t="shared" si="270"/>
        <v>0</v>
      </c>
      <c r="DX48" s="49">
        <f t="shared" si="270"/>
        <v>0</v>
      </c>
      <c r="DY48" s="49">
        <f t="shared" si="270"/>
        <v>0</v>
      </c>
      <c r="DZ48" s="49">
        <f t="shared" si="270"/>
        <v>0</v>
      </c>
      <c r="EA48" s="49">
        <f t="shared" si="270"/>
        <v>0</v>
      </c>
      <c r="EB48" s="49">
        <f t="shared" si="270"/>
        <v>0</v>
      </c>
      <c r="EC48" s="49">
        <f t="shared" si="270"/>
        <v>0</v>
      </c>
      <c r="ED48" s="49">
        <f t="shared" si="270"/>
        <v>0</v>
      </c>
      <c r="EE48" s="49">
        <f t="shared" si="270"/>
        <v>0</v>
      </c>
      <c r="EF48" s="49">
        <f t="shared" si="270"/>
        <v>0</v>
      </c>
      <c r="EG48" s="49">
        <f t="shared" si="270"/>
        <v>0</v>
      </c>
      <c r="EH48" s="49">
        <f t="shared" ref="EH48:EO48" si="271">SUM(EH41:EH47)</f>
        <v>0</v>
      </c>
      <c r="EI48" s="49">
        <f t="shared" si="271"/>
        <v>0</v>
      </c>
      <c r="EJ48" s="49">
        <f t="shared" si="271"/>
        <v>0</v>
      </c>
      <c r="EK48" s="49">
        <f t="shared" si="271"/>
        <v>0</v>
      </c>
      <c r="EL48" s="49">
        <f t="shared" si="271"/>
        <v>0</v>
      </c>
      <c r="EM48" s="49">
        <f t="shared" si="271"/>
        <v>0</v>
      </c>
      <c r="EN48" s="49">
        <f t="shared" si="271"/>
        <v>0</v>
      </c>
      <c r="EO48" s="49">
        <f t="shared" si="271"/>
        <v>0</v>
      </c>
      <c r="EP48" s="49">
        <f t="shared" ref="EP48:FE48" si="272">SUM(EP41:EP47)</f>
        <v>0</v>
      </c>
      <c r="EQ48" s="49">
        <f t="shared" si="272"/>
        <v>0</v>
      </c>
      <c r="ER48" s="49">
        <f t="shared" si="272"/>
        <v>0</v>
      </c>
      <c r="ES48" s="49">
        <f t="shared" si="272"/>
        <v>0</v>
      </c>
      <c r="ET48" s="49">
        <f t="shared" si="272"/>
        <v>0</v>
      </c>
      <c r="EU48" s="49">
        <f t="shared" si="272"/>
        <v>0</v>
      </c>
      <c r="EV48" s="49">
        <f t="shared" si="272"/>
        <v>0</v>
      </c>
      <c r="EW48" s="49">
        <f t="shared" si="272"/>
        <v>0</v>
      </c>
      <c r="EX48" s="49">
        <f t="shared" si="272"/>
        <v>0</v>
      </c>
      <c r="EY48" s="49">
        <f t="shared" si="272"/>
        <v>0</v>
      </c>
      <c r="EZ48" s="49">
        <f t="shared" si="272"/>
        <v>0</v>
      </c>
      <c r="FA48" s="49">
        <f t="shared" si="272"/>
        <v>0</v>
      </c>
      <c r="FB48" s="49">
        <f t="shared" si="272"/>
        <v>0</v>
      </c>
      <c r="FC48" s="49">
        <f t="shared" si="272"/>
        <v>0</v>
      </c>
      <c r="FD48" s="49">
        <f t="shared" si="272"/>
        <v>0</v>
      </c>
      <c r="FE48" s="49">
        <f t="shared" si="272"/>
        <v>0</v>
      </c>
      <c r="FF48" s="49">
        <f t="shared" ref="FF48:FM48" si="273">SUM(FF41:FF47)</f>
        <v>0</v>
      </c>
      <c r="FG48" s="49">
        <f t="shared" si="273"/>
        <v>0</v>
      </c>
      <c r="FH48" s="49">
        <f t="shared" si="273"/>
        <v>0</v>
      </c>
      <c r="FI48" s="49">
        <f t="shared" si="273"/>
        <v>0</v>
      </c>
      <c r="FJ48" s="49">
        <f t="shared" si="273"/>
        <v>0</v>
      </c>
      <c r="FK48" s="49">
        <f t="shared" si="273"/>
        <v>0</v>
      </c>
      <c r="FL48" s="49">
        <f t="shared" si="273"/>
        <v>0</v>
      </c>
      <c r="FM48" s="49">
        <f t="shared" si="273"/>
        <v>0</v>
      </c>
      <c r="FN48" s="49">
        <f t="shared" ref="FN48:FU48" si="274">SUM(FN41:FN47)</f>
        <v>0</v>
      </c>
      <c r="FO48" s="49">
        <f t="shared" si="274"/>
        <v>0</v>
      </c>
      <c r="FP48" s="49">
        <f t="shared" si="274"/>
        <v>0</v>
      </c>
      <c r="FQ48" s="49">
        <f t="shared" si="274"/>
        <v>0</v>
      </c>
      <c r="FR48" s="49">
        <f t="shared" si="274"/>
        <v>0</v>
      </c>
      <c r="FS48" s="49">
        <f t="shared" si="274"/>
        <v>0</v>
      </c>
      <c r="FT48" s="49">
        <f t="shared" si="274"/>
        <v>0</v>
      </c>
      <c r="FU48" s="49">
        <f t="shared" si="274"/>
        <v>0</v>
      </c>
      <c r="FV48" s="49">
        <f t="shared" ref="FV48:GS48" si="275">SUM(FV41:FV47)</f>
        <v>0</v>
      </c>
      <c r="FW48" s="49">
        <f t="shared" si="275"/>
        <v>0</v>
      </c>
      <c r="FX48" s="49">
        <f t="shared" si="275"/>
        <v>0</v>
      </c>
      <c r="FY48" s="49">
        <f t="shared" si="275"/>
        <v>0</v>
      </c>
      <c r="FZ48" s="49">
        <f t="shared" si="275"/>
        <v>0</v>
      </c>
      <c r="GA48" s="49">
        <f t="shared" si="275"/>
        <v>0</v>
      </c>
      <c r="GB48" s="49">
        <f t="shared" si="275"/>
        <v>0</v>
      </c>
      <c r="GC48" s="49">
        <f t="shared" si="275"/>
        <v>0</v>
      </c>
      <c r="GD48" s="49">
        <f t="shared" si="275"/>
        <v>0</v>
      </c>
      <c r="GE48" s="49">
        <f t="shared" si="275"/>
        <v>0</v>
      </c>
      <c r="GF48" s="49">
        <f t="shared" si="275"/>
        <v>0</v>
      </c>
      <c r="GG48" s="49">
        <f t="shared" si="275"/>
        <v>0</v>
      </c>
      <c r="GH48" s="49">
        <f t="shared" si="275"/>
        <v>0</v>
      </c>
      <c r="GI48" s="49">
        <f t="shared" si="275"/>
        <v>0</v>
      </c>
      <c r="GJ48" s="49">
        <f t="shared" si="275"/>
        <v>80</v>
      </c>
      <c r="GK48" s="49">
        <f t="shared" si="275"/>
        <v>80</v>
      </c>
      <c r="GL48" s="49">
        <f t="shared" si="275"/>
        <v>0</v>
      </c>
      <c r="GM48" s="49">
        <f t="shared" si="275"/>
        <v>0</v>
      </c>
      <c r="GN48" s="49">
        <f t="shared" si="275"/>
        <v>0</v>
      </c>
      <c r="GO48" s="49">
        <f t="shared" si="275"/>
        <v>0</v>
      </c>
      <c r="GP48" s="49">
        <f t="shared" si="275"/>
        <v>0</v>
      </c>
      <c r="GQ48" s="49">
        <f t="shared" si="275"/>
        <v>0</v>
      </c>
      <c r="GR48" s="49">
        <f t="shared" si="275"/>
        <v>0</v>
      </c>
      <c r="GS48" s="49">
        <f t="shared" si="275"/>
        <v>0</v>
      </c>
      <c r="GT48" s="49">
        <f t="shared" ref="GT48:HI48" si="276">SUM(GT41:GT47)</f>
        <v>0</v>
      </c>
      <c r="GU48" s="49">
        <f t="shared" si="276"/>
        <v>0</v>
      </c>
      <c r="GV48" s="49">
        <f t="shared" si="276"/>
        <v>0</v>
      </c>
      <c r="GW48" s="49">
        <f t="shared" si="276"/>
        <v>0</v>
      </c>
      <c r="GX48" s="49">
        <f t="shared" si="276"/>
        <v>0</v>
      </c>
      <c r="GY48" s="49">
        <f t="shared" si="276"/>
        <v>0</v>
      </c>
      <c r="GZ48" s="49">
        <f t="shared" si="276"/>
        <v>0</v>
      </c>
      <c r="HA48" s="49">
        <f t="shared" si="276"/>
        <v>0</v>
      </c>
      <c r="HB48" s="49">
        <f t="shared" si="276"/>
        <v>0</v>
      </c>
      <c r="HC48" s="49">
        <f t="shared" si="276"/>
        <v>0</v>
      </c>
      <c r="HD48" s="49">
        <f t="shared" si="276"/>
        <v>0</v>
      </c>
      <c r="HE48" s="49">
        <f t="shared" si="276"/>
        <v>0</v>
      </c>
      <c r="HF48" s="49">
        <f t="shared" si="276"/>
        <v>0</v>
      </c>
      <c r="HG48" s="49">
        <f t="shared" si="276"/>
        <v>0</v>
      </c>
      <c r="HH48" s="49">
        <f t="shared" si="276"/>
        <v>0</v>
      </c>
      <c r="HI48" s="49">
        <f t="shared" si="276"/>
        <v>0</v>
      </c>
      <c r="HJ48" s="49">
        <f t="shared" ref="HJ48:JE48" si="277">SUM(HJ41:HJ47)</f>
        <v>0</v>
      </c>
      <c r="HK48" s="49">
        <f t="shared" si="277"/>
        <v>0</v>
      </c>
      <c r="HL48" s="49">
        <f t="shared" si="277"/>
        <v>0</v>
      </c>
      <c r="HM48" s="49">
        <f t="shared" si="277"/>
        <v>0</v>
      </c>
      <c r="HN48" s="49">
        <f t="shared" si="277"/>
        <v>0</v>
      </c>
      <c r="HO48" s="49">
        <f t="shared" si="277"/>
        <v>0</v>
      </c>
      <c r="HP48" s="49">
        <f t="shared" si="277"/>
        <v>0</v>
      </c>
      <c r="HQ48" s="49">
        <f t="shared" si="277"/>
        <v>0</v>
      </c>
      <c r="HR48" s="49">
        <f t="shared" si="277"/>
        <v>0</v>
      </c>
      <c r="HS48" s="49">
        <f t="shared" si="277"/>
        <v>0</v>
      </c>
      <c r="HT48" s="49">
        <f t="shared" si="277"/>
        <v>0</v>
      </c>
      <c r="HU48" s="49">
        <f t="shared" si="277"/>
        <v>0</v>
      </c>
      <c r="HV48" s="49">
        <f t="shared" si="277"/>
        <v>160</v>
      </c>
      <c r="HW48" s="49">
        <f t="shared" si="277"/>
        <v>0</v>
      </c>
      <c r="HX48" s="49">
        <f t="shared" si="277"/>
        <v>0</v>
      </c>
      <c r="HY48" s="49">
        <f t="shared" si="277"/>
        <v>160</v>
      </c>
      <c r="HZ48" s="49">
        <f t="shared" si="277"/>
        <v>0</v>
      </c>
      <c r="IA48" s="49">
        <f t="shared" si="277"/>
        <v>0</v>
      </c>
      <c r="IB48" s="49">
        <f t="shared" si="277"/>
        <v>0</v>
      </c>
      <c r="IC48" s="49">
        <f t="shared" si="277"/>
        <v>0</v>
      </c>
      <c r="ID48" s="49">
        <f t="shared" si="277"/>
        <v>0</v>
      </c>
      <c r="IE48" s="49">
        <f t="shared" si="277"/>
        <v>0</v>
      </c>
      <c r="IF48" s="49">
        <f t="shared" si="277"/>
        <v>0</v>
      </c>
      <c r="IG48" s="49">
        <f t="shared" si="277"/>
        <v>0</v>
      </c>
      <c r="IH48" s="49">
        <f t="shared" si="277"/>
        <v>0</v>
      </c>
      <c r="II48" s="49">
        <f t="shared" si="277"/>
        <v>0</v>
      </c>
      <c r="IJ48" s="49">
        <f t="shared" si="277"/>
        <v>0</v>
      </c>
      <c r="IK48" s="49">
        <f t="shared" si="277"/>
        <v>0</v>
      </c>
      <c r="IL48" s="49">
        <f t="shared" si="277"/>
        <v>0</v>
      </c>
      <c r="IM48" s="49">
        <f t="shared" si="277"/>
        <v>0</v>
      </c>
      <c r="IN48" s="49">
        <f t="shared" si="277"/>
        <v>0</v>
      </c>
      <c r="IO48" s="49">
        <f t="shared" si="277"/>
        <v>0</v>
      </c>
      <c r="IP48" s="49">
        <f t="shared" si="277"/>
        <v>0</v>
      </c>
      <c r="IQ48" s="49">
        <f t="shared" si="277"/>
        <v>0</v>
      </c>
      <c r="IR48" s="49">
        <f t="shared" si="277"/>
        <v>0</v>
      </c>
      <c r="IS48" s="49">
        <f t="shared" si="277"/>
        <v>0</v>
      </c>
      <c r="IT48" s="49">
        <f t="shared" si="277"/>
        <v>0</v>
      </c>
      <c r="IU48" s="49">
        <f t="shared" si="277"/>
        <v>0</v>
      </c>
      <c r="IV48" s="49">
        <f t="shared" si="277"/>
        <v>0</v>
      </c>
      <c r="IW48" s="49">
        <f t="shared" si="277"/>
        <v>0</v>
      </c>
      <c r="IX48" s="49">
        <f t="shared" si="277"/>
        <v>0</v>
      </c>
      <c r="IY48" s="49">
        <f t="shared" si="277"/>
        <v>0</v>
      </c>
      <c r="IZ48" s="49">
        <f t="shared" si="277"/>
        <v>0</v>
      </c>
      <c r="JA48" s="49">
        <f t="shared" si="277"/>
        <v>0</v>
      </c>
      <c r="JB48" s="49">
        <f t="shared" si="277"/>
        <v>0</v>
      </c>
      <c r="JC48" s="49">
        <f t="shared" si="277"/>
        <v>0</v>
      </c>
      <c r="JD48" s="49">
        <f t="shared" si="277"/>
        <v>0</v>
      </c>
      <c r="JE48" s="49">
        <f t="shared" si="277"/>
        <v>0</v>
      </c>
      <c r="JF48" s="49">
        <f t="shared" ref="JF48:JU48" si="278">SUM(JF41:JF47)</f>
        <v>0</v>
      </c>
      <c r="JG48" s="49">
        <f t="shared" si="278"/>
        <v>0</v>
      </c>
      <c r="JH48" s="49">
        <f t="shared" si="278"/>
        <v>0</v>
      </c>
      <c r="JI48" s="49">
        <f t="shared" si="278"/>
        <v>0</v>
      </c>
      <c r="JJ48" s="49">
        <f t="shared" si="278"/>
        <v>0</v>
      </c>
      <c r="JK48" s="49">
        <f t="shared" si="278"/>
        <v>0</v>
      </c>
      <c r="JL48" s="49">
        <f t="shared" si="278"/>
        <v>0</v>
      </c>
      <c r="JM48" s="49">
        <f t="shared" si="278"/>
        <v>0</v>
      </c>
      <c r="JN48" s="49">
        <f t="shared" si="278"/>
        <v>0</v>
      </c>
      <c r="JO48" s="49">
        <f t="shared" si="278"/>
        <v>0</v>
      </c>
      <c r="JP48" s="49">
        <f t="shared" si="278"/>
        <v>0</v>
      </c>
      <c r="JQ48" s="49">
        <f t="shared" si="278"/>
        <v>0</v>
      </c>
      <c r="JR48" s="49">
        <f t="shared" si="278"/>
        <v>0</v>
      </c>
      <c r="JS48" s="49">
        <f t="shared" si="278"/>
        <v>0</v>
      </c>
      <c r="JT48" s="49">
        <f t="shared" si="278"/>
        <v>0</v>
      </c>
      <c r="JU48" s="49">
        <f t="shared" si="278"/>
        <v>0</v>
      </c>
      <c r="JV48" s="49">
        <f t="shared" ref="JV48:KC48" si="279">SUM(JV41:JV47)</f>
        <v>0</v>
      </c>
      <c r="JW48" s="49">
        <f t="shared" si="279"/>
        <v>0</v>
      </c>
      <c r="JX48" s="49">
        <f t="shared" si="279"/>
        <v>0</v>
      </c>
      <c r="JY48" s="49">
        <f t="shared" si="279"/>
        <v>0</v>
      </c>
      <c r="JZ48" s="49">
        <f t="shared" si="279"/>
        <v>0</v>
      </c>
      <c r="KA48" s="49">
        <f t="shared" si="279"/>
        <v>0</v>
      </c>
      <c r="KB48" s="49">
        <f t="shared" si="279"/>
        <v>0</v>
      </c>
      <c r="KC48" s="49">
        <f t="shared" si="279"/>
        <v>0</v>
      </c>
      <c r="KD48" s="49">
        <f t="shared" ref="KD48:KK48" si="280">SUM(KD41:KD47)</f>
        <v>0</v>
      </c>
      <c r="KE48" s="49">
        <f t="shared" si="280"/>
        <v>0</v>
      </c>
      <c r="KF48" s="49">
        <f t="shared" si="280"/>
        <v>0</v>
      </c>
      <c r="KG48" s="49">
        <f t="shared" si="280"/>
        <v>0</v>
      </c>
      <c r="KH48" s="49">
        <f t="shared" si="280"/>
        <v>0</v>
      </c>
      <c r="KI48" s="49">
        <f t="shared" si="280"/>
        <v>0</v>
      </c>
      <c r="KJ48" s="49">
        <f t="shared" si="280"/>
        <v>0</v>
      </c>
      <c r="KK48" s="49">
        <f t="shared" si="280"/>
        <v>0</v>
      </c>
    </row>
    <row r="49" spans="1:297" s="23" customFormat="1" ht="19.5" thickBot="1" x14ac:dyDescent="0.35">
      <c r="A49" s="27" t="s">
        <v>44</v>
      </c>
      <c r="B49" s="20">
        <f t="shared" ref="B49:I49" si="281">SUM(B18+B28+B39+B48)</f>
        <v>26</v>
      </c>
      <c r="C49" s="20">
        <f t="shared" si="281"/>
        <v>20</v>
      </c>
      <c r="D49" s="20">
        <f t="shared" si="281"/>
        <v>35</v>
      </c>
      <c r="E49" s="20">
        <f t="shared" si="281"/>
        <v>25</v>
      </c>
      <c r="F49" s="20">
        <f t="shared" si="281"/>
        <v>0</v>
      </c>
      <c r="G49" s="20">
        <f t="shared" si="281"/>
        <v>22</v>
      </c>
      <c r="H49" s="20">
        <f t="shared" si="281"/>
        <v>0</v>
      </c>
      <c r="I49" s="20">
        <f t="shared" si="281"/>
        <v>128</v>
      </c>
      <c r="J49" s="20">
        <f t="shared" ref="J49:Q49" si="282">SUM(J18+J28+J39+J48)</f>
        <v>0</v>
      </c>
      <c r="K49" s="20">
        <f t="shared" si="282"/>
        <v>23</v>
      </c>
      <c r="L49" s="20">
        <f t="shared" si="282"/>
        <v>39</v>
      </c>
      <c r="M49" s="20">
        <f t="shared" si="282"/>
        <v>0</v>
      </c>
      <c r="N49" s="20">
        <f t="shared" si="282"/>
        <v>0</v>
      </c>
      <c r="O49" s="20">
        <f t="shared" si="282"/>
        <v>22</v>
      </c>
      <c r="P49" s="20">
        <f t="shared" si="282"/>
        <v>0</v>
      </c>
      <c r="Q49" s="20">
        <f t="shared" si="282"/>
        <v>84</v>
      </c>
      <c r="R49" s="20">
        <f t="shared" ref="R49:CC49" si="283">SUM(R18+R28+R39+R48)</f>
        <v>17</v>
      </c>
      <c r="S49" s="20">
        <f t="shared" si="283"/>
        <v>41</v>
      </c>
      <c r="T49" s="20">
        <f t="shared" si="283"/>
        <v>68</v>
      </c>
      <c r="U49" s="20">
        <f t="shared" si="283"/>
        <v>35</v>
      </c>
      <c r="V49" s="20">
        <f t="shared" si="283"/>
        <v>0</v>
      </c>
      <c r="W49" s="20">
        <f t="shared" si="283"/>
        <v>42</v>
      </c>
      <c r="X49" s="20">
        <f t="shared" si="283"/>
        <v>40</v>
      </c>
      <c r="Y49" s="20">
        <f t="shared" si="283"/>
        <v>243</v>
      </c>
      <c r="Z49" s="20">
        <f t="shared" si="283"/>
        <v>47</v>
      </c>
      <c r="AA49" s="20">
        <f t="shared" si="283"/>
        <v>99</v>
      </c>
      <c r="AB49" s="20">
        <f t="shared" si="283"/>
        <v>76</v>
      </c>
      <c r="AC49" s="20">
        <f t="shared" si="283"/>
        <v>64</v>
      </c>
      <c r="AD49" s="20">
        <f t="shared" si="283"/>
        <v>77</v>
      </c>
      <c r="AE49" s="20">
        <f t="shared" si="283"/>
        <v>138</v>
      </c>
      <c r="AF49" s="20">
        <f t="shared" si="283"/>
        <v>138</v>
      </c>
      <c r="AG49" s="20">
        <f t="shared" si="283"/>
        <v>644</v>
      </c>
      <c r="AH49" s="20">
        <f t="shared" si="283"/>
        <v>49</v>
      </c>
      <c r="AI49" s="20">
        <f t="shared" si="283"/>
        <v>96</v>
      </c>
      <c r="AJ49" s="20">
        <f t="shared" si="283"/>
        <v>67</v>
      </c>
      <c r="AK49" s="20">
        <f t="shared" si="283"/>
        <v>86</v>
      </c>
      <c r="AL49" s="20">
        <f t="shared" si="283"/>
        <v>74</v>
      </c>
      <c r="AM49" s="20">
        <f t="shared" si="283"/>
        <v>110</v>
      </c>
      <c r="AN49" s="20">
        <f t="shared" si="283"/>
        <v>40</v>
      </c>
      <c r="AO49" s="20">
        <f t="shared" si="283"/>
        <v>522</v>
      </c>
      <c r="AP49" s="20">
        <f t="shared" si="283"/>
        <v>93</v>
      </c>
      <c r="AQ49" s="20">
        <f t="shared" si="283"/>
        <v>117</v>
      </c>
      <c r="AR49" s="20">
        <f t="shared" si="283"/>
        <v>115</v>
      </c>
      <c r="AS49" s="20">
        <f t="shared" si="283"/>
        <v>81</v>
      </c>
      <c r="AT49" s="20">
        <f t="shared" si="283"/>
        <v>80</v>
      </c>
      <c r="AU49" s="20">
        <f t="shared" si="283"/>
        <v>59</v>
      </c>
      <c r="AV49" s="20">
        <f t="shared" si="283"/>
        <v>0</v>
      </c>
      <c r="AW49" s="20">
        <f t="shared" si="283"/>
        <v>545</v>
      </c>
      <c r="AX49" s="20">
        <f t="shared" si="283"/>
        <v>96</v>
      </c>
      <c r="AY49" s="20">
        <f t="shared" si="283"/>
        <v>85</v>
      </c>
      <c r="AZ49" s="20">
        <f t="shared" si="283"/>
        <v>87</v>
      </c>
      <c r="BA49" s="20">
        <f t="shared" si="283"/>
        <v>123</v>
      </c>
      <c r="BB49" s="20">
        <f t="shared" si="283"/>
        <v>79</v>
      </c>
      <c r="BC49" s="20">
        <f t="shared" si="283"/>
        <v>80</v>
      </c>
      <c r="BD49" s="20">
        <f t="shared" si="283"/>
        <v>0</v>
      </c>
      <c r="BE49" s="20">
        <f t="shared" si="283"/>
        <v>550</v>
      </c>
      <c r="BF49" s="20">
        <f t="shared" si="283"/>
        <v>105</v>
      </c>
      <c r="BG49" s="20">
        <f t="shared" si="283"/>
        <v>0</v>
      </c>
      <c r="BH49" s="20">
        <f t="shared" si="283"/>
        <v>31</v>
      </c>
      <c r="BI49" s="20">
        <f t="shared" si="283"/>
        <v>75</v>
      </c>
      <c r="BJ49" s="20">
        <f t="shared" si="283"/>
        <v>20</v>
      </c>
      <c r="BK49" s="20">
        <f t="shared" si="283"/>
        <v>34</v>
      </c>
      <c r="BL49" s="20">
        <f t="shared" si="283"/>
        <v>0</v>
      </c>
      <c r="BM49" s="20">
        <f t="shared" si="283"/>
        <v>265</v>
      </c>
      <c r="BN49" s="20">
        <f t="shared" si="283"/>
        <v>10</v>
      </c>
      <c r="BO49" s="20">
        <f t="shared" si="283"/>
        <v>118</v>
      </c>
      <c r="BP49" s="20">
        <f t="shared" si="283"/>
        <v>180</v>
      </c>
      <c r="BQ49" s="20">
        <f t="shared" si="283"/>
        <v>82</v>
      </c>
      <c r="BR49" s="20">
        <f t="shared" si="283"/>
        <v>83</v>
      </c>
      <c r="BS49" s="20">
        <f t="shared" si="283"/>
        <v>42</v>
      </c>
      <c r="BT49" s="20">
        <f t="shared" si="283"/>
        <v>83</v>
      </c>
      <c r="BU49" s="20">
        <f t="shared" si="283"/>
        <v>558</v>
      </c>
      <c r="BV49" s="20">
        <f t="shared" si="283"/>
        <v>0</v>
      </c>
      <c r="BW49" s="20">
        <f t="shared" si="283"/>
        <v>69</v>
      </c>
      <c r="BX49" s="20">
        <f t="shared" si="283"/>
        <v>82</v>
      </c>
      <c r="BY49" s="20">
        <f t="shared" si="283"/>
        <v>38</v>
      </c>
      <c r="BZ49" s="20">
        <f t="shared" si="283"/>
        <v>20</v>
      </c>
      <c r="CA49" s="20">
        <f t="shared" si="283"/>
        <v>8</v>
      </c>
      <c r="CB49" s="20">
        <f t="shared" si="283"/>
        <v>0</v>
      </c>
      <c r="CC49" s="20">
        <f t="shared" si="283"/>
        <v>217</v>
      </c>
      <c r="CD49" s="20">
        <f t="shared" ref="CD49:EG49" si="284">SUM(CD18+CD28+CD39+CD48)</f>
        <v>0</v>
      </c>
      <c r="CE49" s="20">
        <f t="shared" si="284"/>
        <v>49</v>
      </c>
      <c r="CF49" s="20">
        <f t="shared" si="284"/>
        <v>50</v>
      </c>
      <c r="CG49" s="20">
        <f t="shared" si="284"/>
        <v>36</v>
      </c>
      <c r="CH49" s="20">
        <f t="shared" si="284"/>
        <v>0</v>
      </c>
      <c r="CI49" s="20">
        <f t="shared" si="284"/>
        <v>32</v>
      </c>
      <c r="CJ49" s="20">
        <f t="shared" si="284"/>
        <v>110</v>
      </c>
      <c r="CK49" s="20">
        <f t="shared" si="284"/>
        <v>277</v>
      </c>
      <c r="CL49" s="20">
        <f t="shared" si="284"/>
        <v>0</v>
      </c>
      <c r="CM49" s="20">
        <f t="shared" si="284"/>
        <v>33</v>
      </c>
      <c r="CN49" s="20">
        <f t="shared" si="284"/>
        <v>50</v>
      </c>
      <c r="CO49" s="20">
        <f t="shared" si="284"/>
        <v>300</v>
      </c>
      <c r="CP49" s="20">
        <f t="shared" si="284"/>
        <v>0</v>
      </c>
      <c r="CQ49" s="20">
        <f t="shared" si="284"/>
        <v>0</v>
      </c>
      <c r="CR49" s="20">
        <f t="shared" si="284"/>
        <v>0</v>
      </c>
      <c r="CS49" s="20">
        <f t="shared" si="284"/>
        <v>683</v>
      </c>
      <c r="CT49" s="20">
        <f t="shared" si="284"/>
        <v>0</v>
      </c>
      <c r="CU49" s="20">
        <f t="shared" si="284"/>
        <v>16</v>
      </c>
      <c r="CV49" s="20">
        <f t="shared" si="284"/>
        <v>0</v>
      </c>
      <c r="CW49" s="20">
        <f t="shared" si="284"/>
        <v>8</v>
      </c>
      <c r="CX49" s="20">
        <f t="shared" si="284"/>
        <v>0</v>
      </c>
      <c r="CY49" s="20">
        <f t="shared" si="284"/>
        <v>0</v>
      </c>
      <c r="CZ49" s="20">
        <f t="shared" si="284"/>
        <v>0</v>
      </c>
      <c r="DA49" s="20">
        <f t="shared" si="284"/>
        <v>24</v>
      </c>
      <c r="DB49" s="20">
        <f t="shared" si="284"/>
        <v>4</v>
      </c>
      <c r="DC49" s="20">
        <f t="shared" si="284"/>
        <v>41</v>
      </c>
      <c r="DD49" s="20">
        <f t="shared" si="284"/>
        <v>50</v>
      </c>
      <c r="DE49" s="20">
        <f t="shared" si="284"/>
        <v>0</v>
      </c>
      <c r="DF49" s="20">
        <f t="shared" si="284"/>
        <v>0</v>
      </c>
      <c r="DG49" s="20">
        <f t="shared" si="284"/>
        <v>0</v>
      </c>
      <c r="DH49" s="20">
        <f t="shared" si="284"/>
        <v>0</v>
      </c>
      <c r="DI49" s="20">
        <f t="shared" si="284"/>
        <v>95</v>
      </c>
      <c r="DJ49" s="20">
        <f t="shared" si="284"/>
        <v>8</v>
      </c>
      <c r="DK49" s="20">
        <f t="shared" si="284"/>
        <v>41</v>
      </c>
      <c r="DL49" s="20">
        <f t="shared" si="284"/>
        <v>90</v>
      </c>
      <c r="DM49" s="20">
        <f t="shared" si="284"/>
        <v>24</v>
      </c>
      <c r="DN49" s="20">
        <f t="shared" si="284"/>
        <v>52</v>
      </c>
      <c r="DO49" s="20">
        <f t="shared" si="284"/>
        <v>44</v>
      </c>
      <c r="DP49" s="20">
        <f t="shared" si="284"/>
        <v>0</v>
      </c>
      <c r="DQ49" s="20">
        <f t="shared" si="284"/>
        <v>259</v>
      </c>
      <c r="DR49" s="20">
        <f t="shared" si="284"/>
        <v>4</v>
      </c>
      <c r="DS49" s="20">
        <f t="shared" si="284"/>
        <v>12</v>
      </c>
      <c r="DT49" s="20">
        <f t="shared" si="284"/>
        <v>50</v>
      </c>
      <c r="DU49" s="20">
        <f t="shared" si="284"/>
        <v>16</v>
      </c>
      <c r="DV49" s="20">
        <f t="shared" si="284"/>
        <v>0</v>
      </c>
      <c r="DW49" s="20">
        <f t="shared" si="284"/>
        <v>26</v>
      </c>
      <c r="DX49" s="20">
        <f t="shared" si="284"/>
        <v>0</v>
      </c>
      <c r="DY49" s="20">
        <f t="shared" si="284"/>
        <v>108</v>
      </c>
      <c r="DZ49" s="20">
        <f t="shared" si="284"/>
        <v>79</v>
      </c>
      <c r="EA49" s="20">
        <f t="shared" si="284"/>
        <v>39</v>
      </c>
      <c r="EB49" s="20">
        <f t="shared" si="284"/>
        <v>50</v>
      </c>
      <c r="EC49" s="20">
        <f t="shared" si="284"/>
        <v>24</v>
      </c>
      <c r="ED49" s="20">
        <f t="shared" si="284"/>
        <v>40</v>
      </c>
      <c r="EE49" s="20">
        <f t="shared" si="284"/>
        <v>16</v>
      </c>
      <c r="EF49" s="20">
        <f t="shared" si="284"/>
        <v>0</v>
      </c>
      <c r="EG49" s="20">
        <f t="shared" si="284"/>
        <v>248</v>
      </c>
      <c r="EH49" s="20">
        <f t="shared" ref="EH49:EN49" si="285">SUM(EH18+EH28+EH39+EH48)</f>
        <v>89</v>
      </c>
      <c r="EI49" s="20">
        <f t="shared" si="285"/>
        <v>50</v>
      </c>
      <c r="EJ49" s="20">
        <f t="shared" si="285"/>
        <v>50</v>
      </c>
      <c r="EK49" s="20">
        <f t="shared" si="285"/>
        <v>24</v>
      </c>
      <c r="EL49" s="20">
        <f t="shared" si="285"/>
        <v>0</v>
      </c>
      <c r="EM49" s="20">
        <f t="shared" si="285"/>
        <v>0</v>
      </c>
      <c r="EN49" s="20">
        <f t="shared" si="285"/>
        <v>10</v>
      </c>
      <c r="EO49" s="20"/>
      <c r="EP49" s="20">
        <f t="shared" ref="EP49:EV49" si="286">SUM(EP18+EP28+EP39+EP48)</f>
        <v>82</v>
      </c>
      <c r="EQ49" s="20">
        <f t="shared" si="286"/>
        <v>54</v>
      </c>
      <c r="ER49" s="20">
        <f t="shared" si="286"/>
        <v>50</v>
      </c>
      <c r="ES49" s="20">
        <f t="shared" si="286"/>
        <v>12</v>
      </c>
      <c r="ET49" s="20">
        <f t="shared" si="286"/>
        <v>0</v>
      </c>
      <c r="EU49" s="20">
        <f t="shared" si="286"/>
        <v>0</v>
      </c>
      <c r="EV49" s="20">
        <f t="shared" si="286"/>
        <v>0</v>
      </c>
      <c r="EW49" s="20"/>
      <c r="EX49" s="20">
        <f t="shared" ref="EX49:FD49" si="287">SUM(EX18+EX28+EX39+EX48)</f>
        <v>50</v>
      </c>
      <c r="EY49" s="20">
        <f t="shared" si="287"/>
        <v>41</v>
      </c>
      <c r="EZ49" s="20">
        <f t="shared" si="287"/>
        <v>50</v>
      </c>
      <c r="FA49" s="20">
        <f t="shared" si="287"/>
        <v>8</v>
      </c>
      <c r="FB49" s="20">
        <f t="shared" si="287"/>
        <v>0</v>
      </c>
      <c r="FC49" s="20">
        <f t="shared" si="287"/>
        <v>0</v>
      </c>
      <c r="FD49" s="20">
        <f t="shared" si="287"/>
        <v>0</v>
      </c>
      <c r="FE49" s="20"/>
      <c r="FF49" s="20">
        <f t="shared" ref="FF49:FL49" si="288">SUM(FF18+FF28+FF39+FF48)</f>
        <v>58</v>
      </c>
      <c r="FG49" s="20">
        <f t="shared" si="288"/>
        <v>49</v>
      </c>
      <c r="FH49" s="20">
        <f t="shared" si="288"/>
        <v>69</v>
      </c>
      <c r="FI49" s="20">
        <f t="shared" si="288"/>
        <v>24</v>
      </c>
      <c r="FJ49" s="20">
        <f t="shared" si="288"/>
        <v>0</v>
      </c>
      <c r="FK49" s="20">
        <f t="shared" si="288"/>
        <v>0</v>
      </c>
      <c r="FL49" s="20">
        <f t="shared" si="288"/>
        <v>0</v>
      </c>
      <c r="FM49" s="20"/>
      <c r="FN49" s="20">
        <f t="shared" ref="FN49:FT49" si="289">SUM(FN18+FN28+FN39+FN48)</f>
        <v>54</v>
      </c>
      <c r="FO49" s="20">
        <f t="shared" si="289"/>
        <v>41</v>
      </c>
      <c r="FP49" s="20">
        <f t="shared" si="289"/>
        <v>65</v>
      </c>
      <c r="FQ49" s="20">
        <f t="shared" si="289"/>
        <v>16</v>
      </c>
      <c r="FR49" s="20">
        <f t="shared" si="289"/>
        <v>0</v>
      </c>
      <c r="FS49" s="20">
        <f t="shared" si="289"/>
        <v>0</v>
      </c>
      <c r="FT49" s="20">
        <f t="shared" si="289"/>
        <v>0</v>
      </c>
      <c r="FU49" s="20"/>
      <c r="FV49" s="20">
        <f t="shared" ref="FV49:GB49" si="290">SUM(FV18+FV28+FV39+FV48)</f>
        <v>64</v>
      </c>
      <c r="FW49" s="20">
        <f t="shared" si="290"/>
        <v>25</v>
      </c>
      <c r="FX49" s="20">
        <f t="shared" si="290"/>
        <v>60</v>
      </c>
      <c r="FY49" s="20">
        <f t="shared" si="290"/>
        <v>16</v>
      </c>
      <c r="FZ49" s="20">
        <f t="shared" si="290"/>
        <v>0</v>
      </c>
      <c r="GA49" s="20">
        <f t="shared" si="290"/>
        <v>23</v>
      </c>
      <c r="GB49" s="20">
        <f t="shared" si="290"/>
        <v>0</v>
      </c>
      <c r="GC49" s="20"/>
      <c r="GD49" s="20">
        <f t="shared" ref="GD49:GJ49" si="291">SUM(GD18+GD28+GD39+GD48)</f>
        <v>11</v>
      </c>
      <c r="GE49" s="20">
        <f t="shared" si="291"/>
        <v>39</v>
      </c>
      <c r="GF49" s="20">
        <f t="shared" si="291"/>
        <v>70</v>
      </c>
      <c r="GG49" s="20">
        <f t="shared" si="291"/>
        <v>16</v>
      </c>
      <c r="GH49" s="20">
        <f t="shared" si="291"/>
        <v>0</v>
      </c>
      <c r="GI49" s="20">
        <f t="shared" si="291"/>
        <v>0</v>
      </c>
      <c r="GJ49" s="20">
        <f t="shared" si="291"/>
        <v>80</v>
      </c>
      <c r="GK49" s="20"/>
      <c r="GL49" s="20">
        <f t="shared" ref="GL49:GR49" si="292">SUM(GL18+GL28+GL39+GL48)</f>
        <v>14</v>
      </c>
      <c r="GM49" s="20">
        <f t="shared" si="292"/>
        <v>57</v>
      </c>
      <c r="GN49" s="20">
        <f t="shared" si="292"/>
        <v>46</v>
      </c>
      <c r="GO49" s="20">
        <f t="shared" si="292"/>
        <v>72</v>
      </c>
      <c r="GP49" s="20">
        <f t="shared" si="292"/>
        <v>0</v>
      </c>
      <c r="GQ49" s="20">
        <f t="shared" si="292"/>
        <v>0</v>
      </c>
      <c r="GR49" s="20">
        <f t="shared" si="292"/>
        <v>0</v>
      </c>
      <c r="GS49" s="20"/>
      <c r="GT49" s="20">
        <f t="shared" ref="GT49:GZ49" si="293">SUM(GT18+GT28+GT39+GT48)</f>
        <v>0</v>
      </c>
      <c r="GU49" s="20">
        <f t="shared" si="293"/>
        <v>49</v>
      </c>
      <c r="GV49" s="20">
        <f t="shared" si="293"/>
        <v>38</v>
      </c>
      <c r="GW49" s="20">
        <f t="shared" si="293"/>
        <v>60</v>
      </c>
      <c r="GX49" s="20">
        <f t="shared" si="293"/>
        <v>0</v>
      </c>
      <c r="GY49" s="20">
        <f t="shared" si="293"/>
        <v>0</v>
      </c>
      <c r="GZ49" s="20">
        <f t="shared" si="293"/>
        <v>0</v>
      </c>
      <c r="HA49" s="20"/>
      <c r="HB49" s="20">
        <f t="shared" ref="HB49:HH49" si="294">SUM(HB18+HB28+HB39+HB48)</f>
        <v>14</v>
      </c>
      <c r="HC49" s="20">
        <f t="shared" si="294"/>
        <v>30</v>
      </c>
      <c r="HD49" s="20">
        <f t="shared" si="294"/>
        <v>12</v>
      </c>
      <c r="HE49" s="20">
        <f t="shared" si="294"/>
        <v>20</v>
      </c>
      <c r="HF49" s="20">
        <f t="shared" si="294"/>
        <v>0</v>
      </c>
      <c r="HG49" s="20">
        <f t="shared" si="294"/>
        <v>0</v>
      </c>
      <c r="HH49" s="20">
        <f t="shared" si="294"/>
        <v>0</v>
      </c>
      <c r="HI49" s="20"/>
      <c r="HJ49" s="20">
        <f t="shared" ref="HJ49:HP49" si="295">SUM(HJ18+HJ28+HJ39+HJ48)</f>
        <v>16</v>
      </c>
      <c r="HK49" s="20">
        <f t="shared" si="295"/>
        <v>58</v>
      </c>
      <c r="HL49" s="20">
        <f t="shared" si="295"/>
        <v>36</v>
      </c>
      <c r="HM49" s="20">
        <f t="shared" si="295"/>
        <v>18</v>
      </c>
      <c r="HN49" s="20">
        <f t="shared" si="295"/>
        <v>0</v>
      </c>
      <c r="HO49" s="20">
        <f t="shared" si="295"/>
        <v>0</v>
      </c>
      <c r="HP49" s="20">
        <f t="shared" si="295"/>
        <v>0</v>
      </c>
      <c r="HQ49" s="20"/>
      <c r="HR49" s="20">
        <f t="shared" ref="HR49:HX49" si="296">SUM(HR18+HR28+HR39+HR48)</f>
        <v>20</v>
      </c>
      <c r="HS49" s="20">
        <f t="shared" si="296"/>
        <v>50</v>
      </c>
      <c r="HT49" s="20">
        <f t="shared" si="296"/>
        <v>39</v>
      </c>
      <c r="HU49" s="20">
        <f t="shared" si="296"/>
        <v>12</v>
      </c>
      <c r="HV49" s="20">
        <f t="shared" si="296"/>
        <v>160</v>
      </c>
      <c r="HW49" s="20">
        <f t="shared" si="296"/>
        <v>0</v>
      </c>
      <c r="HX49" s="20">
        <f t="shared" si="296"/>
        <v>0</v>
      </c>
      <c r="HY49" s="20"/>
      <c r="HZ49" s="20">
        <f t="shared" ref="HZ49:IF49" si="297">SUM(HZ18+HZ28+HZ39+HZ48)</f>
        <v>9</v>
      </c>
      <c r="IA49" s="20">
        <f t="shared" si="297"/>
        <v>54</v>
      </c>
      <c r="IB49" s="20">
        <f t="shared" si="297"/>
        <v>25</v>
      </c>
      <c r="IC49" s="20">
        <f t="shared" si="297"/>
        <v>16</v>
      </c>
      <c r="ID49" s="20">
        <f t="shared" si="297"/>
        <v>5</v>
      </c>
      <c r="IE49" s="20">
        <f t="shared" si="297"/>
        <v>0</v>
      </c>
      <c r="IF49" s="20">
        <f t="shared" si="297"/>
        <v>0</v>
      </c>
      <c r="IG49" s="20"/>
      <c r="IH49" s="20">
        <f t="shared" ref="IH49:IN49" si="298">SUM(IH18+IH28+IH39+IH48)</f>
        <v>15</v>
      </c>
      <c r="II49" s="20">
        <f t="shared" si="298"/>
        <v>12</v>
      </c>
      <c r="IJ49" s="20">
        <f t="shared" si="298"/>
        <v>25</v>
      </c>
      <c r="IK49" s="20">
        <f t="shared" si="298"/>
        <v>20</v>
      </c>
      <c r="IL49" s="20">
        <f t="shared" si="298"/>
        <v>0</v>
      </c>
      <c r="IM49" s="20">
        <f t="shared" si="298"/>
        <v>0</v>
      </c>
      <c r="IN49" s="20">
        <f t="shared" si="298"/>
        <v>0</v>
      </c>
      <c r="IO49" s="20"/>
      <c r="IP49" s="20">
        <f t="shared" ref="IP49:IV49" si="299">SUM(IP18+IP28+IP39+IP48)</f>
        <v>12</v>
      </c>
      <c r="IQ49" s="20">
        <f t="shared" si="299"/>
        <v>50</v>
      </c>
      <c r="IR49" s="20">
        <f t="shared" si="299"/>
        <v>25</v>
      </c>
      <c r="IS49" s="20">
        <f t="shared" si="299"/>
        <v>14</v>
      </c>
      <c r="IT49" s="20">
        <f t="shared" si="299"/>
        <v>0</v>
      </c>
      <c r="IU49" s="20">
        <f t="shared" si="299"/>
        <v>0</v>
      </c>
      <c r="IV49" s="20">
        <f t="shared" si="299"/>
        <v>0</v>
      </c>
      <c r="IW49" s="20"/>
      <c r="IX49" s="20">
        <f t="shared" ref="IX49:JD49" si="300">SUM(IX18+IX28+IX39+IX48)</f>
        <v>8</v>
      </c>
      <c r="IY49" s="20">
        <f t="shared" si="300"/>
        <v>50</v>
      </c>
      <c r="IZ49" s="20">
        <f t="shared" si="300"/>
        <v>25</v>
      </c>
      <c r="JA49" s="20">
        <f t="shared" si="300"/>
        <v>16</v>
      </c>
      <c r="JB49" s="20">
        <f t="shared" si="300"/>
        <v>0</v>
      </c>
      <c r="JC49" s="20">
        <f t="shared" si="300"/>
        <v>0</v>
      </c>
      <c r="JD49" s="20">
        <f t="shared" si="300"/>
        <v>0</v>
      </c>
      <c r="JE49" s="20"/>
      <c r="JF49" s="20">
        <f t="shared" ref="JF49:JL49" si="301">SUM(JF18+JF28+JF39+JF48)</f>
        <v>10</v>
      </c>
      <c r="JG49" s="20">
        <f t="shared" si="301"/>
        <v>50</v>
      </c>
      <c r="JH49" s="20">
        <f t="shared" si="301"/>
        <v>36</v>
      </c>
      <c r="JI49" s="20">
        <f t="shared" si="301"/>
        <v>16</v>
      </c>
      <c r="JJ49" s="20">
        <f t="shared" si="301"/>
        <v>0</v>
      </c>
      <c r="JK49" s="20">
        <f t="shared" si="301"/>
        <v>0</v>
      </c>
      <c r="JL49" s="20">
        <f t="shared" si="301"/>
        <v>0</v>
      </c>
      <c r="JM49" s="20"/>
      <c r="JN49" s="20">
        <f t="shared" ref="JN49:JT49" si="302">SUM(JN18+JN28+JN39+JN48)</f>
        <v>16</v>
      </c>
      <c r="JO49" s="20">
        <f t="shared" si="302"/>
        <v>30</v>
      </c>
      <c r="JP49" s="20">
        <f t="shared" si="302"/>
        <v>38</v>
      </c>
      <c r="JQ49" s="20">
        <f t="shared" si="302"/>
        <v>0</v>
      </c>
      <c r="JR49" s="20">
        <f t="shared" si="302"/>
        <v>0</v>
      </c>
      <c r="JS49" s="20">
        <f t="shared" si="302"/>
        <v>0</v>
      </c>
      <c r="JT49" s="20">
        <f t="shared" si="302"/>
        <v>0</v>
      </c>
      <c r="JU49" s="20"/>
      <c r="JV49" s="20">
        <f t="shared" ref="JV49:KB49" si="303">SUM(JV18+JV28+JV39+JV48)</f>
        <v>0</v>
      </c>
      <c r="JW49" s="20">
        <f t="shared" si="303"/>
        <v>30</v>
      </c>
      <c r="JX49" s="20">
        <f t="shared" si="303"/>
        <v>25</v>
      </c>
      <c r="JY49" s="20">
        <f t="shared" si="303"/>
        <v>0</v>
      </c>
      <c r="JZ49" s="20">
        <f t="shared" si="303"/>
        <v>0</v>
      </c>
      <c r="KA49" s="20">
        <f t="shared" si="303"/>
        <v>0</v>
      </c>
      <c r="KB49" s="20">
        <f t="shared" si="303"/>
        <v>0</v>
      </c>
      <c r="KC49" s="20"/>
      <c r="KD49" s="20">
        <f t="shared" ref="KD49:KJ49" si="304">SUM(KD18+KD28+KD39+KD48)</f>
        <v>0</v>
      </c>
      <c r="KE49" s="20">
        <f t="shared" si="304"/>
        <v>30</v>
      </c>
      <c r="KF49" s="20">
        <f t="shared" si="304"/>
        <v>25</v>
      </c>
      <c r="KG49" s="20">
        <f t="shared" si="304"/>
        <v>0</v>
      </c>
      <c r="KH49" s="20">
        <f t="shared" si="304"/>
        <v>0</v>
      </c>
      <c r="KI49" s="20">
        <f t="shared" si="304"/>
        <v>0</v>
      </c>
      <c r="KJ49" s="20">
        <f t="shared" si="304"/>
        <v>0</v>
      </c>
      <c r="KK49" s="20"/>
    </row>
    <row r="50" spans="1:297" ht="16.5" thickTop="1" x14ac:dyDescent="0.25">
      <c r="I50" s="21"/>
      <c r="Q50" s="21"/>
      <c r="Y50" s="21"/>
      <c r="AF50" s="2"/>
      <c r="AG50" s="21">
        <f>AG49/7</f>
        <v>92</v>
      </c>
      <c r="AN50" s="2"/>
      <c r="AO50" s="21">
        <f>AO49/7</f>
        <v>74.571428571428569</v>
      </c>
      <c r="AV50" s="2"/>
      <c r="AW50" s="21">
        <f>AW49/6</f>
        <v>90.833333333333329</v>
      </c>
      <c r="BD50" s="2"/>
      <c r="BE50" s="21">
        <f>BE49/6</f>
        <v>91.666666666666671</v>
      </c>
      <c r="BL50" s="2"/>
      <c r="BM50" s="21">
        <f>BM49/4</f>
        <v>66.25</v>
      </c>
      <c r="BT50" s="2"/>
      <c r="BU50" s="21">
        <f>BU49/7</f>
        <v>79.714285714285708</v>
      </c>
      <c r="CB50" s="2"/>
      <c r="CC50" s="21">
        <f>CC49/6</f>
        <v>36.166666666666664</v>
      </c>
      <c r="CJ50" s="2"/>
      <c r="CK50" s="21">
        <f>CK49/7</f>
        <v>39.571428571428569</v>
      </c>
      <c r="CR50" s="2"/>
      <c r="CS50" s="21">
        <f>CS49/5</f>
        <v>136.6</v>
      </c>
      <c r="CZ50" s="2"/>
      <c r="DA50" s="21">
        <f>DA49/6</f>
        <v>4</v>
      </c>
      <c r="DH50" s="2"/>
      <c r="DI50" s="21">
        <f>DI49/6</f>
        <v>15.833333333333334</v>
      </c>
      <c r="DP50" s="2"/>
      <c r="DQ50" s="21">
        <f>DQ49/6</f>
        <v>43.166666666666664</v>
      </c>
      <c r="DX50" s="2"/>
      <c r="DY50" s="21">
        <f>DY49/6</f>
        <v>18</v>
      </c>
      <c r="EF50" s="2"/>
      <c r="EG50" s="21">
        <f>EG49/6</f>
        <v>41.333333333333336</v>
      </c>
      <c r="EH50" s="2"/>
      <c r="EI50" s="2"/>
      <c r="EJ50" s="2"/>
      <c r="EK50" s="2"/>
      <c r="EL50" s="2"/>
      <c r="EM50" s="2"/>
      <c r="EN50" s="2"/>
      <c r="EO50" s="21">
        <f>EO49/6</f>
        <v>0</v>
      </c>
      <c r="EP50" s="2"/>
      <c r="EQ50" s="2"/>
      <c r="ER50" s="2"/>
      <c r="ES50" s="2"/>
      <c r="ET50" s="2"/>
      <c r="EU50" s="2"/>
      <c r="EV50" s="2"/>
      <c r="EW50" s="21">
        <f>EW49/6</f>
        <v>0</v>
      </c>
      <c r="EX50" s="2"/>
      <c r="EY50" s="2"/>
      <c r="EZ50" s="2"/>
      <c r="FA50" s="2"/>
      <c r="FB50" s="2"/>
      <c r="FC50" s="2"/>
      <c r="FD50" s="2"/>
      <c r="FE50" s="21">
        <f>FE49/6</f>
        <v>0</v>
      </c>
      <c r="FF50" s="2"/>
      <c r="FG50" s="2"/>
      <c r="FH50" s="2"/>
      <c r="FI50" s="2"/>
      <c r="FJ50" s="2"/>
      <c r="FK50" s="2"/>
      <c r="FL50" s="2"/>
      <c r="FM50" s="21">
        <f>FM49/6</f>
        <v>0</v>
      </c>
    </row>
  </sheetData>
  <pageMargins left="0.7" right="0.7" top="0.75" bottom="0.75" header="0.3" footer="0.3"/>
  <pageSetup paperSize="9" orientation="portrait" horizontalDpi="0" verticalDpi="0"/>
  <cellWatches>
    <cellWatch r="V112"/>
  </cellWatch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50"/>
  <sheetViews>
    <sheetView topLeftCell="A4" workbookViewId="0">
      <pane xSplit="1" topLeftCell="B1" activePane="topRight" state="frozen"/>
      <selection pane="topRight" activeCell="A2" sqref="A2:R18"/>
    </sheetView>
  </sheetViews>
  <sheetFormatPr defaultColWidth="10.875" defaultRowHeight="15.75" x14ac:dyDescent="0.25"/>
  <cols>
    <col min="1" max="1" width="32.625" customWidth="1"/>
    <col min="2" max="2" width="10.875" style="2"/>
    <col min="3" max="4" width="10.875" style="18"/>
    <col min="5" max="8" width="10.875" style="14"/>
    <col min="9" max="9" width="11.5" style="14" customWidth="1"/>
    <col min="10" max="16" width="10.875" style="14"/>
    <col min="17" max="17" width="10.875" style="41"/>
    <col min="18" max="18" width="12.625" style="18" bestFit="1" customWidth="1"/>
    <col min="19" max="19" width="10.875" style="18"/>
    <col min="20" max="16384" width="10.875" style="14"/>
  </cols>
  <sheetData>
    <row r="1" spans="1:28" x14ac:dyDescent="0.25">
      <c r="B1" s="19" t="s">
        <v>94</v>
      </c>
      <c r="C1" s="19" t="s">
        <v>94</v>
      </c>
      <c r="D1" s="19" t="s">
        <v>94</v>
      </c>
      <c r="E1" s="19" t="s">
        <v>94</v>
      </c>
      <c r="F1" s="19" t="s">
        <v>94</v>
      </c>
      <c r="G1" s="19" t="s">
        <v>94</v>
      </c>
      <c r="H1" s="19" t="s">
        <v>94</v>
      </c>
      <c r="I1" s="19" t="s">
        <v>94</v>
      </c>
      <c r="J1" s="19" t="s">
        <v>94</v>
      </c>
      <c r="K1" s="19" t="s">
        <v>94</v>
      </c>
      <c r="L1" s="19" t="s">
        <v>94</v>
      </c>
      <c r="M1" s="19" t="s">
        <v>94</v>
      </c>
      <c r="N1" s="19" t="s">
        <v>94</v>
      </c>
      <c r="O1" s="19" t="s">
        <v>94</v>
      </c>
      <c r="P1" s="19" t="s">
        <v>94</v>
      </c>
    </row>
    <row r="2" spans="1:28" ht="30" x14ac:dyDescent="0.25">
      <c r="B2" s="12" t="s">
        <v>20</v>
      </c>
      <c r="C2" s="12" t="s">
        <v>20</v>
      </c>
      <c r="D2" s="12" t="s">
        <v>20</v>
      </c>
      <c r="E2" s="12" t="s">
        <v>20</v>
      </c>
      <c r="F2" s="12" t="s">
        <v>20</v>
      </c>
      <c r="G2" s="12" t="s">
        <v>20</v>
      </c>
      <c r="H2" s="12" t="s">
        <v>20</v>
      </c>
      <c r="I2" s="12" t="s">
        <v>20</v>
      </c>
      <c r="J2" s="12" t="s">
        <v>20</v>
      </c>
      <c r="K2" s="12" t="s">
        <v>20</v>
      </c>
      <c r="L2" s="12" t="s">
        <v>20</v>
      </c>
      <c r="M2" s="12" t="s">
        <v>20</v>
      </c>
      <c r="N2" s="108" t="s">
        <v>20</v>
      </c>
      <c r="O2" s="12" t="s">
        <v>20</v>
      </c>
      <c r="P2" s="12" t="s">
        <v>20</v>
      </c>
      <c r="Q2" s="63" t="s">
        <v>18</v>
      </c>
      <c r="R2" s="63" t="s">
        <v>54</v>
      </c>
    </row>
    <row r="3" spans="1:28" s="113" customFormat="1" ht="15" x14ac:dyDescent="0.25">
      <c r="A3" s="111"/>
      <c r="B3" s="110" t="s">
        <v>104</v>
      </c>
      <c r="C3" s="110" t="s">
        <v>105</v>
      </c>
      <c r="D3" s="110" t="s">
        <v>106</v>
      </c>
      <c r="E3" s="110"/>
      <c r="F3" s="110"/>
      <c r="G3" s="110"/>
      <c r="H3" s="110"/>
      <c r="I3" s="110" t="s">
        <v>107</v>
      </c>
      <c r="J3" s="110" t="s">
        <v>105</v>
      </c>
      <c r="K3" s="110"/>
      <c r="L3" s="110"/>
      <c r="M3" s="110"/>
      <c r="N3" s="110"/>
      <c r="O3" s="110"/>
      <c r="P3" s="110"/>
      <c r="Q3" s="112"/>
      <c r="R3" s="112"/>
      <c r="S3" s="2"/>
    </row>
    <row r="4" spans="1:28" ht="16.5" thickBot="1" x14ac:dyDescent="0.3">
      <c r="A4" s="38" t="s">
        <v>22</v>
      </c>
      <c r="B4" s="40">
        <v>43576</v>
      </c>
      <c r="C4" s="15">
        <v>43583</v>
      </c>
      <c r="D4" s="15">
        <v>43590</v>
      </c>
      <c r="E4" s="15">
        <v>43597</v>
      </c>
      <c r="F4" s="15">
        <v>43604</v>
      </c>
      <c r="G4" s="15">
        <v>43611</v>
      </c>
      <c r="H4" s="15">
        <v>43618</v>
      </c>
      <c r="I4" s="15">
        <v>43625</v>
      </c>
      <c r="J4" s="15">
        <v>43632</v>
      </c>
      <c r="K4" s="15">
        <v>43639</v>
      </c>
      <c r="L4" s="15">
        <v>43646</v>
      </c>
      <c r="M4" s="15"/>
      <c r="N4" s="109"/>
      <c r="O4" s="15"/>
      <c r="P4" s="15"/>
      <c r="Q4" s="62"/>
      <c r="R4" s="62"/>
    </row>
    <row r="5" spans="1:28" s="16" customFormat="1" ht="17.25" thickTop="1" thickBot="1" x14ac:dyDescent="0.3">
      <c r="A5" s="29" t="str">
        <f>'Term 1 - Numbers'!A4</f>
        <v>Blue Ball</v>
      </c>
      <c r="B5" s="17">
        <f>'Term 2 - Numbers'!I5</f>
        <v>0</v>
      </c>
      <c r="C5" s="17">
        <f>'Term 2 - Numbers'!Q5</f>
        <v>0</v>
      </c>
      <c r="D5" s="17">
        <f>'Term 2 - Numbers'!Y5</f>
        <v>5</v>
      </c>
      <c r="E5" s="17">
        <f>'Term 2 - Numbers'!AG5</f>
        <v>5</v>
      </c>
      <c r="F5" s="17">
        <f>'Term 2 - Numbers'!AO5</f>
        <v>5</v>
      </c>
      <c r="G5" s="17">
        <f>'Term 2 - Numbers'!AW5</f>
        <v>4</v>
      </c>
      <c r="H5" s="17">
        <f>'Term 2 - Numbers'!BE5</f>
        <v>9</v>
      </c>
      <c r="I5" s="17">
        <f>'Term 2 - Numbers'!BM5</f>
        <v>4</v>
      </c>
      <c r="J5" s="17">
        <f>'Term 2 - Numbers'!BU5</f>
        <v>4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41">
        <f>SUM(B5:P5)</f>
        <v>36</v>
      </c>
      <c r="R5" s="51"/>
      <c r="S5" s="51"/>
      <c r="V5" s="86"/>
      <c r="W5" s="89">
        <v>43534</v>
      </c>
      <c r="X5" s="89">
        <v>43541</v>
      </c>
      <c r="Y5" s="89">
        <v>43548</v>
      </c>
      <c r="Z5" s="89">
        <v>43555</v>
      </c>
      <c r="AA5" s="89">
        <v>43562</v>
      </c>
      <c r="AB5" s="89">
        <v>43569</v>
      </c>
    </row>
    <row r="6" spans="1:28" ht="16.5" thickTop="1" x14ac:dyDescent="0.25">
      <c r="A6" s="29" t="str">
        <f>'Term 1 - Numbers'!A5</f>
        <v>Red Ball</v>
      </c>
      <c r="B6" s="17">
        <f>'Term 2 - Numbers'!I6</f>
        <v>0</v>
      </c>
      <c r="C6" s="17">
        <f>'Term 2 - Numbers'!Q6</f>
        <v>0</v>
      </c>
      <c r="D6" s="17">
        <f>'Term 2 - Numbers'!Y6</f>
        <v>22</v>
      </c>
      <c r="E6" s="17">
        <f>'Term 2 - Numbers'!AG6</f>
        <v>29</v>
      </c>
      <c r="F6" s="17">
        <f>'Term 2 - Numbers'!AO6</f>
        <v>41</v>
      </c>
      <c r="G6" s="17">
        <f>'Term 2 - Numbers'!AW6</f>
        <v>43</v>
      </c>
      <c r="H6" s="17">
        <f>'Term 2 - Numbers'!BE6</f>
        <v>38</v>
      </c>
      <c r="I6" s="17">
        <f>'Term 2 - Numbers'!BM6</f>
        <v>32</v>
      </c>
      <c r="J6" s="17">
        <f>'Term 2 - Numbers'!BU6</f>
        <v>38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41">
        <f t="shared" ref="Q6:Q17" si="0">SUM(B6:P6)</f>
        <v>243</v>
      </c>
      <c r="V6" s="91" t="s">
        <v>90</v>
      </c>
      <c r="W6" s="88">
        <f>SUM(K5:K9)</f>
        <v>0</v>
      </c>
      <c r="X6" s="88">
        <f t="shared" ref="X6:AA6" si="1">SUM(L5:L9)</f>
        <v>0</v>
      </c>
      <c r="Y6" s="88">
        <f t="shared" si="1"/>
        <v>0</v>
      </c>
      <c r="Z6" s="88">
        <f t="shared" si="1"/>
        <v>0</v>
      </c>
      <c r="AA6" s="88">
        <f t="shared" si="1"/>
        <v>0</v>
      </c>
      <c r="AB6" s="88">
        <f>SUM(P5:P9)</f>
        <v>0</v>
      </c>
    </row>
    <row r="7" spans="1:28" x14ac:dyDescent="0.25">
      <c r="A7" s="29" t="str">
        <f>'Term 1 - Numbers'!A6</f>
        <v>Orange Ball</v>
      </c>
      <c r="B7" s="17">
        <f>'Term 2 - Numbers'!I7</f>
        <v>0</v>
      </c>
      <c r="C7" s="17">
        <f>'Term 2 - Numbers'!Q7</f>
        <v>0</v>
      </c>
      <c r="D7" s="17">
        <f>'Term 2 - Numbers'!Y7</f>
        <v>13</v>
      </c>
      <c r="E7" s="17">
        <f>'Term 2 - Numbers'!AG7</f>
        <v>18</v>
      </c>
      <c r="F7" s="17">
        <f>'Term 2 - Numbers'!AO7</f>
        <v>25</v>
      </c>
      <c r="G7" s="17">
        <f>'Term 2 - Numbers'!AW7</f>
        <v>25</v>
      </c>
      <c r="H7" s="17">
        <f>'Term 2 - Numbers'!BE7</f>
        <v>24</v>
      </c>
      <c r="I7" s="17">
        <f>'Term 2 - Numbers'!BM7</f>
        <v>15</v>
      </c>
      <c r="J7" s="17">
        <f>'Term 2 - Numbers'!BU7</f>
        <v>28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41">
        <f t="shared" si="0"/>
        <v>148</v>
      </c>
      <c r="V7" s="91" t="s">
        <v>91</v>
      </c>
      <c r="W7" s="88">
        <f>K10</f>
        <v>0</v>
      </c>
      <c r="X7" s="88">
        <f t="shared" ref="X7:AB7" si="2">L10</f>
        <v>0</v>
      </c>
      <c r="Y7" s="88">
        <f t="shared" si="2"/>
        <v>0</v>
      </c>
      <c r="Z7" s="88">
        <f t="shared" si="2"/>
        <v>0</v>
      </c>
      <c r="AA7" s="88">
        <f t="shared" si="2"/>
        <v>0</v>
      </c>
      <c r="AB7" s="88">
        <f t="shared" si="2"/>
        <v>0</v>
      </c>
    </row>
    <row r="8" spans="1:28" x14ac:dyDescent="0.25">
      <c r="A8" s="29" t="str">
        <f>'Term 1 - Numbers'!A7</f>
        <v>Green Ball</v>
      </c>
      <c r="B8" s="17">
        <f>'Term 2 - Numbers'!I8</f>
        <v>0</v>
      </c>
      <c r="C8" s="17">
        <f>'Term 2 - Numbers'!Q8</f>
        <v>0</v>
      </c>
      <c r="D8" s="17">
        <f>'Term 2 - Numbers'!Y8</f>
        <v>14</v>
      </c>
      <c r="E8" s="17">
        <f>'Term 2 - Numbers'!AG8</f>
        <v>24</v>
      </c>
      <c r="F8" s="17">
        <f>'Term 2 - Numbers'!AO8</f>
        <v>25</v>
      </c>
      <c r="G8" s="17">
        <f>'Term 2 - Numbers'!AW8</f>
        <v>30</v>
      </c>
      <c r="H8" s="17">
        <f>'Term 2 - Numbers'!BE8</f>
        <v>27</v>
      </c>
      <c r="I8" s="17">
        <f>'Term 2 - Numbers'!BM8</f>
        <v>22</v>
      </c>
      <c r="J8" s="17">
        <f>'Term 2 - Numbers'!BU8</f>
        <v>26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41">
        <f t="shared" si="0"/>
        <v>168</v>
      </c>
      <c r="V8" s="91" t="s">
        <v>92</v>
      </c>
      <c r="W8" s="88">
        <f>SUM(K12:K13)</f>
        <v>0</v>
      </c>
      <c r="X8" s="88">
        <f t="shared" ref="X8:AB8" si="3">SUM(L12:L13)</f>
        <v>0</v>
      </c>
      <c r="Y8" s="88">
        <f t="shared" si="3"/>
        <v>0</v>
      </c>
      <c r="Z8" s="88">
        <f t="shared" si="3"/>
        <v>0</v>
      </c>
      <c r="AA8" s="88">
        <f t="shared" si="3"/>
        <v>0</v>
      </c>
      <c r="AB8" s="88">
        <f t="shared" si="3"/>
        <v>0</v>
      </c>
    </row>
    <row r="9" spans="1:28" x14ac:dyDescent="0.25">
      <c r="A9" s="29" t="str">
        <f>'Term 1 - Numbers'!A8</f>
        <v>Yellow Ball</v>
      </c>
      <c r="B9" s="17">
        <f>'Term 2 - Numbers'!I9</f>
        <v>0</v>
      </c>
      <c r="C9" s="17">
        <f>'Term 2 - Numbers'!Q9</f>
        <v>0</v>
      </c>
      <c r="D9" s="17">
        <f>'Term 2 - Numbers'!Y9</f>
        <v>16</v>
      </c>
      <c r="E9" s="17">
        <f>'Term 2 - Numbers'!AG9</f>
        <v>17</v>
      </c>
      <c r="F9" s="17">
        <f>'Term 2 - Numbers'!AO9</f>
        <v>17</v>
      </c>
      <c r="G9" s="17">
        <f>'Term 2 - Numbers'!AW9</f>
        <v>15</v>
      </c>
      <c r="H9" s="17">
        <f>'Term 2 - Numbers'!BE9</f>
        <v>4</v>
      </c>
      <c r="I9" s="17">
        <f>'Term 2 - Numbers'!BM9</f>
        <v>0</v>
      </c>
      <c r="J9" s="17">
        <f>'Term 2 - Numbers'!BU9</f>
        <v>18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41">
        <f t="shared" si="0"/>
        <v>87</v>
      </c>
      <c r="V9" s="91" t="s">
        <v>15</v>
      </c>
      <c r="W9" s="88">
        <f>K14</f>
        <v>0</v>
      </c>
      <c r="X9" s="88">
        <f t="shared" ref="X9:AB10" si="4">L14</f>
        <v>0</v>
      </c>
      <c r="Y9" s="88">
        <f t="shared" si="4"/>
        <v>0</v>
      </c>
      <c r="Z9" s="88">
        <f t="shared" si="4"/>
        <v>0</v>
      </c>
      <c r="AA9" s="88">
        <f t="shared" si="4"/>
        <v>0</v>
      </c>
      <c r="AB9" s="88">
        <f t="shared" si="4"/>
        <v>0</v>
      </c>
    </row>
    <row r="10" spans="1:28" x14ac:dyDescent="0.25">
      <c r="A10" s="29" t="str">
        <f>'Term 1 - Numbers'!A9</f>
        <v>Development / Tournament Squad</v>
      </c>
      <c r="B10" s="17">
        <f>'Term 2 - Numbers'!I10</f>
        <v>0</v>
      </c>
      <c r="C10" s="17">
        <f>'Term 2 - Numbers'!Q10</f>
        <v>0</v>
      </c>
      <c r="D10" s="17">
        <f>'Term 2 - Numbers'!Y10</f>
        <v>42</v>
      </c>
      <c r="E10" s="17">
        <f>'Term 2 - Numbers'!AG10</f>
        <v>41</v>
      </c>
      <c r="F10" s="17">
        <f>'Term 2 - Numbers'!AO10</f>
        <v>53</v>
      </c>
      <c r="G10" s="17">
        <f>'Term 2 - Numbers'!AW10</f>
        <v>46</v>
      </c>
      <c r="H10" s="17">
        <f>'Term 2 - Numbers'!BE10</f>
        <v>42</v>
      </c>
      <c r="I10" s="17">
        <f>'Term 2 - Numbers'!BM10</f>
        <v>18</v>
      </c>
      <c r="J10" s="17">
        <f>'Term 2 - Numbers'!BU10</f>
        <v>34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41">
        <f t="shared" si="0"/>
        <v>276</v>
      </c>
      <c r="V10" s="91" t="s">
        <v>16</v>
      </c>
      <c r="W10" s="88">
        <f>K15</f>
        <v>0</v>
      </c>
      <c r="X10" s="88">
        <f t="shared" si="4"/>
        <v>0</v>
      </c>
      <c r="Y10" s="88">
        <f t="shared" si="4"/>
        <v>0</v>
      </c>
      <c r="Z10" s="88">
        <f t="shared" si="4"/>
        <v>0</v>
      </c>
      <c r="AA10" s="88">
        <f t="shared" si="4"/>
        <v>0</v>
      </c>
      <c r="AB10" s="88">
        <f t="shared" si="4"/>
        <v>0</v>
      </c>
    </row>
    <row r="11" spans="1:28" ht="16.5" thickBot="1" x14ac:dyDescent="0.3">
      <c r="A11" s="29" t="str">
        <f>'Term 1 - Numbers'!A10</f>
        <v>Fit Point</v>
      </c>
      <c r="B11" s="17">
        <f>'Term 2 - Numbers'!I11</f>
        <v>0</v>
      </c>
      <c r="C11" s="17">
        <f>'Term 2 - Numbers'!Q11</f>
        <v>0</v>
      </c>
      <c r="D11" s="17">
        <f>'Term 2 - Numbers'!Y11</f>
        <v>0</v>
      </c>
      <c r="E11" s="17">
        <f>'Term 2 - Numbers'!AG11</f>
        <v>0</v>
      </c>
      <c r="F11" s="17">
        <f>'Term 2 - Numbers'!AO11</f>
        <v>0</v>
      </c>
      <c r="G11" s="17">
        <f>'Term 2 - Numbers'!AW11</f>
        <v>0</v>
      </c>
      <c r="H11" s="17">
        <f>'Term 2 - Numbers'!BE11</f>
        <v>0</v>
      </c>
      <c r="I11" s="17">
        <f>'Term 2 - Numbers'!BM11</f>
        <v>0</v>
      </c>
      <c r="J11" s="17">
        <f>'Term 2 - Numbers'!BU11</f>
        <v>0</v>
      </c>
      <c r="K11" s="17">
        <f>'Term 1 - Numbers'!AT10</f>
        <v>0</v>
      </c>
      <c r="L11" s="17">
        <f>'Term 1 - Numbers'!AU10</f>
        <v>0</v>
      </c>
      <c r="M11" s="17">
        <f>'Term 1 - Numbers'!AV10</f>
        <v>0</v>
      </c>
      <c r="N11" s="17">
        <f>'Term 1 - Numbers'!AW10</f>
        <v>0</v>
      </c>
      <c r="O11" s="17">
        <f>'Term 1 - Numbers'!AX10</f>
        <v>0</v>
      </c>
      <c r="P11" s="17">
        <f>'Term 1 - Numbers'!AY10</f>
        <v>0</v>
      </c>
      <c r="Q11" s="41">
        <f t="shared" si="0"/>
        <v>0</v>
      </c>
      <c r="V11" s="87"/>
      <c r="W11" s="90">
        <f>SUM(W6:W10)</f>
        <v>0</v>
      </c>
      <c r="X11" s="90">
        <f t="shared" ref="X11:AB11" si="5">SUM(X6:X10)</f>
        <v>0</v>
      </c>
      <c r="Y11" s="90">
        <f t="shared" si="5"/>
        <v>0</v>
      </c>
      <c r="Z11" s="90">
        <f t="shared" si="5"/>
        <v>0</v>
      </c>
      <c r="AA11" s="90">
        <f t="shared" si="5"/>
        <v>0</v>
      </c>
      <c r="AB11" s="90">
        <f t="shared" si="5"/>
        <v>0</v>
      </c>
    </row>
    <row r="12" spans="1:28" ht="16.5" thickTop="1" x14ac:dyDescent="0.25">
      <c r="A12" s="29" t="str">
        <f>'Term 1 - Numbers'!A11</f>
        <v>Adult Beginner</v>
      </c>
      <c r="B12" s="17">
        <f>'Term 2 - Numbers'!I12</f>
        <v>0</v>
      </c>
      <c r="C12" s="17">
        <f>'Term 2 - Numbers'!Q12</f>
        <v>0</v>
      </c>
      <c r="D12" s="17">
        <f>'Term 2 - Numbers'!Y12</f>
        <v>25</v>
      </c>
      <c r="E12" s="17">
        <f>'Term 2 - Numbers'!AG12</f>
        <v>24</v>
      </c>
      <c r="F12" s="17">
        <f>'Term 2 - Numbers'!AO12</f>
        <v>0</v>
      </c>
      <c r="G12" s="17">
        <f>'Term 2 - Numbers'!AW12</f>
        <v>6</v>
      </c>
      <c r="H12" s="17">
        <f>'Term 2 - Numbers'!BE12</f>
        <v>0</v>
      </c>
      <c r="I12" s="17">
        <f>'Term 2 - Numbers'!BM12</f>
        <v>6</v>
      </c>
      <c r="J12" s="17">
        <f>'Term 2 - Numbers'!BU12</f>
        <v>0</v>
      </c>
      <c r="K12" s="17">
        <f>'Term 1 - Numbers'!AT11</f>
        <v>0</v>
      </c>
      <c r="L12" s="17">
        <f>'Term 1 - Numbers'!AU11</f>
        <v>0</v>
      </c>
      <c r="M12" s="17">
        <f>'Term 1 - Numbers'!AV11</f>
        <v>0</v>
      </c>
      <c r="N12" s="17">
        <v>0</v>
      </c>
      <c r="O12" s="17">
        <v>0</v>
      </c>
      <c r="P12" s="17">
        <f>'Term 1 - Numbers'!AY11</f>
        <v>0</v>
      </c>
      <c r="Q12" s="41">
        <f t="shared" si="0"/>
        <v>61</v>
      </c>
      <c r="V12" s="87"/>
      <c r="W12" s="87"/>
      <c r="X12" s="87"/>
      <c r="Y12" s="92" t="s">
        <v>93</v>
      </c>
      <c r="Z12" s="92" t="s">
        <v>93</v>
      </c>
      <c r="AA12" s="87"/>
      <c r="AB12" s="87"/>
    </row>
    <row r="13" spans="1:28" x14ac:dyDescent="0.25">
      <c r="A13" s="29" t="str">
        <f>'Term 1 - Numbers'!A12</f>
        <v>Adult Drill Point &amp; Play</v>
      </c>
      <c r="B13" s="17">
        <f>'Term 2 - Numbers'!I13</f>
        <v>17</v>
      </c>
      <c r="C13" s="17">
        <f>'Term 2 - Numbers'!Q13</f>
        <v>14</v>
      </c>
      <c r="D13" s="17">
        <f>'Term 2 - Numbers'!Y13</f>
        <v>0</v>
      </c>
      <c r="E13" s="17">
        <f>'Term 2 - Numbers'!AG13</f>
        <v>0</v>
      </c>
      <c r="F13" s="17">
        <f>'Term 2 - Numbers'!AO13</f>
        <v>16</v>
      </c>
      <c r="G13" s="17">
        <f>'Term 2 - Numbers'!AW13</f>
        <v>16</v>
      </c>
      <c r="H13" s="17">
        <f>'Term 2 - Numbers'!BE13</f>
        <v>22</v>
      </c>
      <c r="I13" s="17">
        <f>'Term 2 - Numbers'!BM13</f>
        <v>0</v>
      </c>
      <c r="J13" s="17">
        <f>'Term 2 - Numbers'!BU13</f>
        <v>15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41">
        <f t="shared" si="0"/>
        <v>100</v>
      </c>
      <c r="V13" s="87"/>
      <c r="W13" s="87"/>
      <c r="X13" s="87"/>
      <c r="Y13" s="87"/>
      <c r="Z13" s="87"/>
      <c r="AA13" s="87"/>
      <c r="AB13" s="87"/>
    </row>
    <row r="14" spans="1:28" x14ac:dyDescent="0.25">
      <c r="A14" s="29" t="str">
        <f>'Term 1 - Numbers'!A13</f>
        <v>Cardio</v>
      </c>
      <c r="B14" s="17">
        <f>'Term 2 - Numbers'!I14</f>
        <v>0</v>
      </c>
      <c r="C14" s="17">
        <f>'Term 2 - Numbers'!Q14</f>
        <v>5</v>
      </c>
      <c r="D14" s="17">
        <f>'Term 2 - Numbers'!Y14</f>
        <v>0</v>
      </c>
      <c r="E14" s="17">
        <f>'Term 2 - Numbers'!AG14</f>
        <v>3</v>
      </c>
      <c r="F14" s="17">
        <f>'Term 2 - Numbers'!AO14</f>
        <v>4</v>
      </c>
      <c r="G14" s="17">
        <f>'Term 2 - Numbers'!AW14</f>
        <v>4</v>
      </c>
      <c r="H14" s="17">
        <f>'Term 2 - Numbers'!BE14</f>
        <v>8</v>
      </c>
      <c r="I14" s="17">
        <f>'Term 2 - Numbers'!BM14</f>
        <v>9</v>
      </c>
      <c r="J14" s="17">
        <f>'Term 2 - Numbers'!BU14</f>
        <v>2</v>
      </c>
      <c r="K14" s="17">
        <f>'Term 1 - Numbers'!AT13</f>
        <v>0</v>
      </c>
      <c r="L14" s="17">
        <f>'Term 1 - Numbers'!AU13</f>
        <v>0</v>
      </c>
      <c r="M14" s="17">
        <f>'Term 1 - Numbers'!AV13</f>
        <v>0</v>
      </c>
      <c r="N14" s="17">
        <v>0</v>
      </c>
      <c r="O14" s="17">
        <f>'Term 1 - Numbers'!AX13</f>
        <v>0</v>
      </c>
      <c r="P14" s="17">
        <v>0</v>
      </c>
      <c r="Q14" s="41">
        <f t="shared" si="0"/>
        <v>35</v>
      </c>
    </row>
    <row r="15" spans="1:28" x14ac:dyDescent="0.25">
      <c r="A15" s="29" t="str">
        <f>'Term 1 - Numbers'!A14</f>
        <v>Private</v>
      </c>
      <c r="B15" s="17">
        <f>'Term 2 - Numbers'!I15</f>
        <v>6</v>
      </c>
      <c r="C15" s="17">
        <f>'Term 2 - Numbers'!Q15</f>
        <v>7</v>
      </c>
      <c r="D15" s="17">
        <f>'Term 2 - Numbers'!Y15</f>
        <v>16</v>
      </c>
      <c r="E15" s="17">
        <f>'Term 2 - Numbers'!AG15</f>
        <v>14</v>
      </c>
      <c r="F15" s="17">
        <f>'Term 2 - Numbers'!AO15</f>
        <v>19</v>
      </c>
      <c r="G15" s="17">
        <f>'Term 2 - Numbers'!AW15</f>
        <v>9</v>
      </c>
      <c r="H15" s="17">
        <f>'Term 2 - Numbers'!BE15</f>
        <v>10</v>
      </c>
      <c r="I15" s="17">
        <f>'Term 2 - Numbers'!BM15</f>
        <v>4</v>
      </c>
      <c r="J15" s="17">
        <f>'Term 2 - Numbers'!BU15</f>
        <v>14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41">
        <f t="shared" si="0"/>
        <v>99</v>
      </c>
    </row>
    <row r="16" spans="1:28" x14ac:dyDescent="0.25">
      <c r="A16" s="29" t="str">
        <f>'Term 1 - Numbers'!A15</f>
        <v>School Holiday Camps</v>
      </c>
      <c r="B16" s="17">
        <f>'Term 2 - Numbers'!I16</f>
        <v>83</v>
      </c>
      <c r="C16" s="17">
        <f>'Term 2 - Numbers'!Q16</f>
        <v>36</v>
      </c>
      <c r="D16" s="17">
        <f>'Term 2 - Numbers'!Y16</f>
        <v>0</v>
      </c>
      <c r="E16" s="17">
        <f>'Term 2 - Numbers'!AG16</f>
        <v>0</v>
      </c>
      <c r="F16" s="17">
        <f>'Term 2 - Numbers'!AO16</f>
        <v>0</v>
      </c>
      <c r="G16" s="17">
        <f>'Term 2 - Numbers'!AW16</f>
        <v>0</v>
      </c>
      <c r="H16" s="17">
        <f>'Term 2 - Numbers'!BE16</f>
        <v>0</v>
      </c>
      <c r="I16" s="17">
        <f>'Term 2 - Numbers'!BM16</f>
        <v>0</v>
      </c>
      <c r="J16" s="17">
        <f>'Term 2 - Numbers'!BU16</f>
        <v>0</v>
      </c>
      <c r="K16" s="17">
        <f>'Term 1 - Numbers'!AT15</f>
        <v>0</v>
      </c>
      <c r="L16" s="17">
        <f>'Term 1 - Numbers'!AU15</f>
        <v>0</v>
      </c>
      <c r="M16" s="17">
        <f>'Term 1 - Numbers'!AV15</f>
        <v>0</v>
      </c>
      <c r="N16" s="17">
        <f>'Term 1 - Numbers'!AW15</f>
        <v>0</v>
      </c>
      <c r="O16" s="17">
        <f>'Term 1 - Numbers'!AX15</f>
        <v>0</v>
      </c>
      <c r="P16" s="17">
        <f>'Term 1 - Numbers'!AY15</f>
        <v>0</v>
      </c>
      <c r="Q16" s="41">
        <f t="shared" si="0"/>
        <v>119</v>
      </c>
    </row>
    <row r="17" spans="1:19" x14ac:dyDescent="0.25">
      <c r="A17" s="29" t="str">
        <f>'Term 1 - Numbers'!A16</f>
        <v>Kulnura TC</v>
      </c>
      <c r="B17" s="17">
        <f>'Term 2 - Numbers'!I17</f>
        <v>0</v>
      </c>
      <c r="C17" s="17">
        <f>'Term 2 - Numbers'!Q17</f>
        <v>0</v>
      </c>
      <c r="D17" s="17">
        <f>'Term 2 - Numbers'!Y17</f>
        <v>5</v>
      </c>
      <c r="E17" s="17">
        <f>'Term 2 - Numbers'!AG17</f>
        <v>5</v>
      </c>
      <c r="F17" s="17">
        <f>'Term 2 - Numbers'!AO17</f>
        <v>5</v>
      </c>
      <c r="G17" s="17">
        <f>'Term 2 - Numbers'!AW17</f>
        <v>0</v>
      </c>
      <c r="H17" s="17">
        <f>'Term 2 - Numbers'!BE17</f>
        <v>0</v>
      </c>
      <c r="I17" s="17">
        <f>'Term 2 - Numbers'!BM17</f>
        <v>0</v>
      </c>
      <c r="J17" s="17">
        <f>'Term 2 - Numbers'!BU17</f>
        <v>0</v>
      </c>
      <c r="K17" s="17">
        <f>'Term 1 - Numbers'!AT16</f>
        <v>0</v>
      </c>
      <c r="L17" s="17">
        <f>'Term 1 - Numbers'!AU16</f>
        <v>0</v>
      </c>
      <c r="M17" s="17">
        <f>'Term 1 - Numbers'!AV16</f>
        <v>0</v>
      </c>
      <c r="N17" s="17">
        <v>0</v>
      </c>
      <c r="O17" s="17">
        <v>0</v>
      </c>
      <c r="P17" s="17">
        <f>'Term 1 - Numbers'!AY16</f>
        <v>0</v>
      </c>
      <c r="Q17" s="41">
        <f t="shared" si="0"/>
        <v>15</v>
      </c>
    </row>
    <row r="18" spans="1:19" s="45" customFormat="1" x14ac:dyDescent="0.25">
      <c r="A18" s="32" t="s">
        <v>18</v>
      </c>
      <c r="B18" s="43">
        <f>SUM(B5:B17)</f>
        <v>106</v>
      </c>
      <c r="C18" s="43">
        <f>SUM(C5:C17)</f>
        <v>62</v>
      </c>
      <c r="D18" s="43">
        <f>SUM(D5:D17)</f>
        <v>158</v>
      </c>
      <c r="E18" s="43">
        <f>SUM(E5:E17)</f>
        <v>180</v>
      </c>
      <c r="F18" s="43">
        <f>SUM(F5:F17)</f>
        <v>210</v>
      </c>
      <c r="G18" s="43">
        <f t="shared" ref="G18:L18" si="6">SUM(G5:G17)</f>
        <v>198</v>
      </c>
      <c r="H18" s="43">
        <f t="shared" si="6"/>
        <v>184</v>
      </c>
      <c r="I18" s="43">
        <f t="shared" si="6"/>
        <v>110</v>
      </c>
      <c r="J18" s="43">
        <f t="shared" si="6"/>
        <v>179</v>
      </c>
      <c r="K18" s="43">
        <f t="shared" si="6"/>
        <v>0</v>
      </c>
      <c r="L18" s="43">
        <f t="shared" si="6"/>
        <v>0</v>
      </c>
      <c r="M18" s="43">
        <f>SUM(M5:M17)</f>
        <v>0</v>
      </c>
      <c r="N18" s="43">
        <f t="shared" ref="N18:P18" si="7">SUM(N5:N17)</f>
        <v>0</v>
      </c>
      <c r="O18" s="43">
        <f t="shared" si="7"/>
        <v>0</v>
      </c>
      <c r="P18" s="43">
        <f t="shared" si="7"/>
        <v>0</v>
      </c>
      <c r="Q18" s="44">
        <f>SUM(Q5:Q17)</f>
        <v>1387</v>
      </c>
      <c r="R18" s="52">
        <f>Q18/7</f>
        <v>198.14285714285714</v>
      </c>
      <c r="S18" s="44"/>
    </row>
    <row r="19" spans="1:19" x14ac:dyDescent="0.25">
      <c r="A19" s="38" t="s">
        <v>29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42"/>
      <c r="R19" s="42"/>
    </row>
    <row r="20" spans="1:19" x14ac:dyDescent="0.25">
      <c r="A20" s="30" t="s">
        <v>25</v>
      </c>
      <c r="B20" s="17">
        <f>'Term 2 - Numbers'!I20</f>
        <v>0</v>
      </c>
      <c r="C20" s="17">
        <f>'Term 2 - Numbers'!Q20</f>
        <v>0</v>
      </c>
      <c r="D20" s="17">
        <f>'Term 2 - Numbers'!Y20</f>
        <v>0</v>
      </c>
      <c r="E20" s="17">
        <f>'Term 2 - Numbers'!AG20</f>
        <v>0</v>
      </c>
      <c r="F20" s="17">
        <f>'Term 2 - Numbers'!AO20</f>
        <v>4</v>
      </c>
      <c r="G20" s="17">
        <f>'Term 2 - Numbers'!AW20</f>
        <v>0</v>
      </c>
      <c r="H20" s="17">
        <f>'Term 2 - Numbers'!BE20</f>
        <v>0</v>
      </c>
      <c r="I20" s="17">
        <f>'Term 2 - Numbers'!BM20</f>
        <v>8</v>
      </c>
      <c r="J20" s="17">
        <f>'Term 2 - Numbers'!BU20</f>
        <v>0</v>
      </c>
      <c r="K20" s="17">
        <v>0</v>
      </c>
      <c r="L20" s="17">
        <f>'Term 1 - Numbers'!S19</f>
        <v>0</v>
      </c>
      <c r="M20" s="17">
        <f>'Term 1 - Numbers'!T19</f>
        <v>0</v>
      </c>
      <c r="N20" s="17">
        <f>'Term 1 - Numbers'!U19</f>
        <v>0</v>
      </c>
      <c r="O20" s="17">
        <f>'Term 1 - Numbers'!V19</f>
        <v>0</v>
      </c>
      <c r="P20" s="17">
        <f>'Term 1 - Numbers'!W19</f>
        <v>0</v>
      </c>
      <c r="Q20" s="41">
        <f t="shared" ref="Q20:Q28" si="8">SUM(B20:P20)</f>
        <v>12</v>
      </c>
      <c r="R20" s="64">
        <f>SUM(Q20/9)</f>
        <v>1.3333333333333333</v>
      </c>
    </row>
    <row r="21" spans="1:19" x14ac:dyDescent="0.25">
      <c r="A21" s="30" t="s">
        <v>27</v>
      </c>
      <c r="B21" s="17">
        <f>'Term 2 - Numbers'!I21</f>
        <v>0</v>
      </c>
      <c r="C21" s="17">
        <f>'Term 2 - Numbers'!Q21</f>
        <v>0</v>
      </c>
      <c r="D21" s="17">
        <f>'Term 2 - Numbers'!Y21</f>
        <v>0</v>
      </c>
      <c r="E21" s="17">
        <f>'Term 2 - Numbers'!AG21</f>
        <v>20</v>
      </c>
      <c r="F21" s="17">
        <f>'Term 2 - Numbers'!AO21</f>
        <v>20</v>
      </c>
      <c r="G21" s="17">
        <f>'Term 2 - Numbers'!AW21</f>
        <v>20</v>
      </c>
      <c r="H21" s="17">
        <f>'Term 2 - Numbers'!BE21</f>
        <v>16</v>
      </c>
      <c r="I21" s="17">
        <f>'Term 2 - Numbers'!BM21</f>
        <v>0</v>
      </c>
      <c r="J21" s="17">
        <f>'Term 2 - Numbers'!BU21</f>
        <v>20</v>
      </c>
      <c r="K21" s="17">
        <f>'Term 1 - Numbers'!R20</f>
        <v>0</v>
      </c>
      <c r="L21" s="17">
        <v>0</v>
      </c>
      <c r="M21" s="17">
        <f>'Term 1 - Numbers'!T20</f>
        <v>0</v>
      </c>
      <c r="N21" s="17">
        <f>'Term 1 - Numbers'!U20</f>
        <v>0</v>
      </c>
      <c r="O21" s="17">
        <f>'Term 1 - Numbers'!V20</f>
        <v>0</v>
      </c>
      <c r="P21" s="17">
        <f>'Term 1 - Numbers'!W20</f>
        <v>0</v>
      </c>
      <c r="Q21" s="41">
        <f t="shared" si="8"/>
        <v>96</v>
      </c>
      <c r="R21" s="64">
        <f>SUM(Q21/13)</f>
        <v>7.384615384615385</v>
      </c>
    </row>
    <row r="22" spans="1:19" x14ac:dyDescent="0.25">
      <c r="A22" s="30" t="s">
        <v>28</v>
      </c>
      <c r="B22" s="17">
        <f>'Term 2 - Numbers'!I22</f>
        <v>0</v>
      </c>
      <c r="C22" s="17">
        <f>'Term 2 - Numbers'!Q22</f>
        <v>0</v>
      </c>
      <c r="D22" s="17">
        <f>'Term 2 - Numbers'!Y22</f>
        <v>0</v>
      </c>
      <c r="E22" s="17">
        <f>'Term 2 - Numbers'!AG22</f>
        <v>8</v>
      </c>
      <c r="F22" s="17">
        <f>'Term 2 - Numbers'!AO22</f>
        <v>0</v>
      </c>
      <c r="G22" s="17">
        <f>'Term 2 - Numbers'!AW22</f>
        <v>0</v>
      </c>
      <c r="H22" s="17">
        <f>'Term 2 - Numbers'!BE22</f>
        <v>24</v>
      </c>
      <c r="I22" s="17">
        <f>'Term 2 - Numbers'!BM22</f>
        <v>0</v>
      </c>
      <c r="J22" s="17">
        <f>'Term 2 - Numbers'!BU22</f>
        <v>64</v>
      </c>
      <c r="K22" s="17">
        <f>'Term 1 - Numbers'!R21</f>
        <v>0</v>
      </c>
      <c r="L22" s="17">
        <f>'Term 1 - Numbers'!S21</f>
        <v>0</v>
      </c>
      <c r="M22" s="17">
        <f>'Term 1 - Numbers'!T21</f>
        <v>0</v>
      </c>
      <c r="N22" s="17">
        <f>'Term 1 - Numbers'!U21</f>
        <v>0</v>
      </c>
      <c r="O22" s="17">
        <f>'Term 1 - Numbers'!V21</f>
        <v>0</v>
      </c>
      <c r="P22" s="17">
        <f>'Term 1 - Numbers'!W21</f>
        <v>0</v>
      </c>
      <c r="Q22" s="41">
        <f t="shared" si="8"/>
        <v>96</v>
      </c>
      <c r="R22" s="64">
        <f>SUM(Q22/5)</f>
        <v>19.2</v>
      </c>
    </row>
    <row r="23" spans="1:19" x14ac:dyDescent="0.25">
      <c r="A23" s="30" t="s">
        <v>26</v>
      </c>
      <c r="B23" s="17">
        <f>'Term 2 - Numbers'!I23</f>
        <v>0</v>
      </c>
      <c r="C23" s="17">
        <f>'Term 2 - Numbers'!Q23</f>
        <v>0</v>
      </c>
      <c r="D23" s="17">
        <f>'Term 2 - Numbers'!Y23</f>
        <v>0</v>
      </c>
      <c r="E23" s="17">
        <f>'Term 2 - Numbers'!AG23</f>
        <v>0</v>
      </c>
      <c r="F23" s="17">
        <f>'Term 2 - Numbers'!AO23</f>
        <v>16</v>
      </c>
      <c r="G23" s="17">
        <f>'Term 2 - Numbers'!AW23</f>
        <v>16</v>
      </c>
      <c r="H23" s="17">
        <f>'Term 2 - Numbers'!BE23</f>
        <v>12</v>
      </c>
      <c r="I23" s="17">
        <f>'Term 2 - Numbers'!BM23</f>
        <v>12</v>
      </c>
      <c r="J23" s="17">
        <f>'Term 2 - Numbers'!BU23</f>
        <v>16</v>
      </c>
      <c r="K23" s="17">
        <f>'Term 1 - Numbers'!R22</f>
        <v>0</v>
      </c>
      <c r="L23" s="17">
        <f>'Term 1 - Numbers'!S22</f>
        <v>0</v>
      </c>
      <c r="M23" s="17">
        <v>0</v>
      </c>
      <c r="N23" s="17">
        <v>0</v>
      </c>
      <c r="O23" s="17">
        <f>'Term 1 - Numbers'!V22</f>
        <v>0</v>
      </c>
      <c r="P23" s="17">
        <f>'Term 1 - Numbers'!W22</f>
        <v>0</v>
      </c>
      <c r="Q23" s="41">
        <f t="shared" si="8"/>
        <v>72</v>
      </c>
      <c r="R23" s="64">
        <f>SUM(Q23/9)</f>
        <v>8</v>
      </c>
    </row>
    <row r="24" spans="1:19" x14ac:dyDescent="0.25">
      <c r="A24" s="30" t="s">
        <v>108</v>
      </c>
      <c r="B24" s="17">
        <f>'Term 2 - Numbers'!I24</f>
        <v>0</v>
      </c>
      <c r="C24" s="17">
        <f>'Term 2 - Numbers'!Q24</f>
        <v>0</v>
      </c>
      <c r="D24" s="17">
        <f>'Term 2 - Numbers'!Y24</f>
        <v>0</v>
      </c>
      <c r="E24" s="17">
        <f>'Term 2 - Numbers'!AG24</f>
        <v>0</v>
      </c>
      <c r="F24" s="17">
        <f>'Term 2 - Numbers'!AO24</f>
        <v>0</v>
      </c>
      <c r="G24" s="17">
        <f>'Term 2 - Numbers'!AW24</f>
        <v>0</v>
      </c>
      <c r="H24" s="17">
        <f>'Term 2 - Numbers'!BE24</f>
        <v>0</v>
      </c>
      <c r="I24" s="17">
        <f>'Term 2 - Numbers'!BM24</f>
        <v>0</v>
      </c>
      <c r="J24" s="17">
        <f>'Term 2 - Numbers'!BU24</f>
        <v>3</v>
      </c>
      <c r="K24" s="17">
        <f>'Term 1 - Numbers'!R23</f>
        <v>0</v>
      </c>
      <c r="L24" s="17">
        <f>'Term 1 - Numbers'!S23</f>
        <v>0</v>
      </c>
      <c r="M24" s="17">
        <f>'Term 1 - Numbers'!T23</f>
        <v>0</v>
      </c>
      <c r="N24" s="17">
        <f>'Term 1 - Numbers'!U23</f>
        <v>0</v>
      </c>
      <c r="O24" s="17">
        <f>'Term 1 - Numbers'!V23</f>
        <v>0</v>
      </c>
      <c r="P24" s="17">
        <f>'Term 1 - Numbers'!W23</f>
        <v>0</v>
      </c>
      <c r="Q24" s="41">
        <f t="shared" si="8"/>
        <v>3</v>
      </c>
      <c r="R24" s="64">
        <f>SUM(Q24/1)</f>
        <v>3</v>
      </c>
    </row>
    <row r="25" spans="1:19" x14ac:dyDescent="0.25">
      <c r="A25" s="30" t="s">
        <v>109</v>
      </c>
      <c r="B25" s="17">
        <f>'Term 2 - Numbers'!I25</f>
        <v>0</v>
      </c>
      <c r="C25" s="17">
        <f>'Term 2 - Numbers'!Q25</f>
        <v>0</v>
      </c>
      <c r="D25" s="17">
        <f>'Term 2 - Numbers'!Y25</f>
        <v>0</v>
      </c>
      <c r="E25" s="17">
        <f>'Term 2 - Numbers'!AG25</f>
        <v>14</v>
      </c>
      <c r="F25" s="17">
        <f>'Term 2 - Numbers'!AO25</f>
        <v>10</v>
      </c>
      <c r="G25" s="17">
        <f>'Term 2 - Numbers'!AW25</f>
        <v>14</v>
      </c>
      <c r="H25" s="17">
        <f>'Term 2 - Numbers'!BE25</f>
        <v>16</v>
      </c>
      <c r="I25" s="17">
        <f>'Term 2 - Numbers'!BM25</f>
        <v>0</v>
      </c>
      <c r="J25" s="17">
        <f>'Term 2 - Numbers'!BU25</f>
        <v>17</v>
      </c>
      <c r="K25" s="17">
        <f>'Term 1 - Numbers'!R24</f>
        <v>0</v>
      </c>
      <c r="L25" s="17">
        <f>'Term 1 - Numbers'!S24</f>
        <v>0</v>
      </c>
      <c r="M25" s="17">
        <f>'Term 1 - Numbers'!T24</f>
        <v>0</v>
      </c>
      <c r="N25" s="17">
        <f>'Term 1 - Numbers'!U24</f>
        <v>0</v>
      </c>
      <c r="O25" s="17">
        <f>'Term 1 - Numbers'!V24</f>
        <v>0</v>
      </c>
      <c r="P25" s="17">
        <f>'Term 1 - Numbers'!W24</f>
        <v>0</v>
      </c>
      <c r="Q25" s="41">
        <f t="shared" si="8"/>
        <v>71</v>
      </c>
      <c r="R25" s="64">
        <f>SUM(Q25/7)</f>
        <v>10.142857142857142</v>
      </c>
    </row>
    <row r="26" spans="1:19" x14ac:dyDescent="0.25">
      <c r="A26" s="30" t="str">
        <f>'Term 1 - Numbers'!A25</f>
        <v>Saturday Monthly Medal/Super Series</v>
      </c>
      <c r="B26" s="17">
        <v>0</v>
      </c>
      <c r="C26" s="17">
        <v>0</v>
      </c>
      <c r="D26" s="17">
        <f>'Term 2 - Numbers'!Y26</f>
        <v>22</v>
      </c>
      <c r="E26" s="17">
        <f>'Term 2 - Numbers'!AG26</f>
        <v>0</v>
      </c>
      <c r="F26" s="17">
        <f>'Term 2 - Numbers'!AO26</f>
        <v>36</v>
      </c>
      <c r="G26" s="17">
        <f>'Term 2 - Numbers'!AW26</f>
        <v>28</v>
      </c>
      <c r="H26" s="17">
        <f>'Term 2 - Numbers'!BE26</f>
        <v>33</v>
      </c>
      <c r="I26" s="17">
        <f>'Term 2 - Numbers'!BM26</f>
        <v>10</v>
      </c>
      <c r="J26" s="17">
        <f>'Term 2 - Numbers'!BU26</f>
        <v>10</v>
      </c>
      <c r="K26" s="17">
        <f>'Term 1 - Numbers'!R25</f>
        <v>0</v>
      </c>
      <c r="L26" s="17">
        <f>'Term 1 - Numbers'!S25</f>
        <v>0</v>
      </c>
      <c r="M26" s="17">
        <f>'Term 1 - Numbers'!T25</f>
        <v>0</v>
      </c>
      <c r="N26" s="17">
        <f>'Term 1 - Numbers'!U25</f>
        <v>0</v>
      </c>
      <c r="O26" s="17">
        <f>'Term 1 - Numbers'!V25</f>
        <v>0</v>
      </c>
      <c r="P26" s="17">
        <f>'Term 1 - Numbers'!W25</f>
        <v>0</v>
      </c>
      <c r="Q26" s="41">
        <f t="shared" si="8"/>
        <v>139</v>
      </c>
      <c r="R26" s="64">
        <f>SUM(Q26/7)</f>
        <v>19.857142857142858</v>
      </c>
    </row>
    <row r="27" spans="1:19" x14ac:dyDescent="0.25">
      <c r="A27" s="30" t="s">
        <v>102</v>
      </c>
      <c r="B27" s="17">
        <f>'Term 2 - Numbers'!I27</f>
        <v>0</v>
      </c>
      <c r="C27" s="17">
        <f>'Term 2 - Numbers'!Q27</f>
        <v>0</v>
      </c>
      <c r="D27" s="17">
        <f>'Term 2 - Numbers'!Y27</f>
        <v>0</v>
      </c>
      <c r="E27" s="17">
        <f>'Term 2 - Numbers'!AG27</f>
        <v>0</v>
      </c>
      <c r="F27" s="17">
        <f>'Term 2 - Numbers'!AO27</f>
        <v>0</v>
      </c>
      <c r="G27" s="17">
        <f>'Term 2 - Numbers'!AW27</f>
        <v>0</v>
      </c>
      <c r="H27" s="17">
        <f>'Term 2 - Numbers'!BE27</f>
        <v>0</v>
      </c>
      <c r="I27" s="17">
        <f>'Term 2 - Numbers'!BM27</f>
        <v>0</v>
      </c>
      <c r="J27" s="17">
        <f>'Term 2 - Numbers'!BU27</f>
        <v>0</v>
      </c>
      <c r="K27" s="17">
        <f>'Term 1 - Numbers'!R26</f>
        <v>0</v>
      </c>
      <c r="L27" s="17">
        <f>'Term 1 - Numbers'!S26</f>
        <v>0</v>
      </c>
      <c r="M27" s="17">
        <f>'Term 1 - Numbers'!T26</f>
        <v>0</v>
      </c>
      <c r="N27" s="17">
        <f>'Term 1 - Numbers'!U26</f>
        <v>0</v>
      </c>
      <c r="O27" s="17">
        <f>'Term 1 - Numbers'!V26</f>
        <v>0</v>
      </c>
      <c r="P27" s="17">
        <f>'Term 1 - Numbers'!W26</f>
        <v>0</v>
      </c>
      <c r="Q27" s="41">
        <f t="shared" si="8"/>
        <v>0</v>
      </c>
      <c r="R27" s="64">
        <f>SUM(Q27/13)</f>
        <v>0</v>
      </c>
      <c r="S27" s="64">
        <f>SUM(R20:R27)</f>
        <v>68.917948717948718</v>
      </c>
    </row>
    <row r="28" spans="1:19" s="45" customFormat="1" x14ac:dyDescent="0.25">
      <c r="A28" s="33" t="s">
        <v>18</v>
      </c>
      <c r="B28" s="43">
        <f t="shared" ref="B28:P28" si="9">SUM(B20:B27)</f>
        <v>0</v>
      </c>
      <c r="C28" s="43">
        <f t="shared" si="9"/>
        <v>0</v>
      </c>
      <c r="D28" s="43">
        <f t="shared" si="9"/>
        <v>22</v>
      </c>
      <c r="E28" s="43">
        <f t="shared" si="9"/>
        <v>42</v>
      </c>
      <c r="F28" s="43">
        <f t="shared" si="9"/>
        <v>86</v>
      </c>
      <c r="G28" s="43">
        <f t="shared" si="9"/>
        <v>78</v>
      </c>
      <c r="H28" s="43">
        <f t="shared" si="9"/>
        <v>101</v>
      </c>
      <c r="I28" s="43">
        <f t="shared" si="9"/>
        <v>30</v>
      </c>
      <c r="J28" s="43">
        <f t="shared" si="9"/>
        <v>130</v>
      </c>
      <c r="K28" s="43">
        <f t="shared" si="9"/>
        <v>0</v>
      </c>
      <c r="L28" s="43">
        <f t="shared" si="9"/>
        <v>0</v>
      </c>
      <c r="M28" s="43">
        <f t="shared" si="9"/>
        <v>0</v>
      </c>
      <c r="N28" s="43">
        <f t="shared" si="9"/>
        <v>0</v>
      </c>
      <c r="O28" s="43">
        <f t="shared" si="9"/>
        <v>0</v>
      </c>
      <c r="P28" s="43">
        <f t="shared" si="9"/>
        <v>0</v>
      </c>
      <c r="Q28" s="44">
        <f t="shared" si="8"/>
        <v>489</v>
      </c>
      <c r="R28" s="52">
        <f>Q28/7</f>
        <v>69.857142857142861</v>
      </c>
      <c r="S28" s="44"/>
    </row>
    <row r="29" spans="1:19" x14ac:dyDescent="0.25">
      <c r="A29" s="38" t="s">
        <v>23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42"/>
      <c r="R29" s="42"/>
    </row>
    <row r="30" spans="1:19" x14ac:dyDescent="0.25">
      <c r="A30" s="31" t="s">
        <v>32</v>
      </c>
      <c r="B30" s="17">
        <f>'Term 2 - Numbers'!I30</f>
        <v>0</v>
      </c>
      <c r="C30" s="17">
        <f>'Term 2 - Numbers'!Q30</f>
        <v>0</v>
      </c>
      <c r="D30" s="17">
        <f>'Term 2 - Numbers'!Y30</f>
        <v>28</v>
      </c>
      <c r="E30" s="17">
        <f>'Term 2 - Numbers'!AG30</f>
        <v>56</v>
      </c>
      <c r="F30" s="17">
        <f>'Term 2 - Numbers'!AO30</f>
        <v>56</v>
      </c>
      <c r="G30" s="17">
        <f>'Term 2 - Numbers'!AW30</f>
        <v>56</v>
      </c>
      <c r="H30" s="17">
        <f>'Term 2 - Numbers'!BE30</f>
        <v>56</v>
      </c>
      <c r="I30" s="17">
        <f>'Term 2 - Numbers'!BM30</f>
        <v>0</v>
      </c>
      <c r="J30" s="17">
        <f>'Term 2 - Numbers'!BU30</f>
        <v>56</v>
      </c>
      <c r="K30" s="17">
        <v>0</v>
      </c>
      <c r="L30" s="17">
        <f>'Term 1 - Numbers'!V27</f>
        <v>0</v>
      </c>
      <c r="M30" s="17">
        <f>'Term 1 - Numbers'!W27</f>
        <v>0</v>
      </c>
      <c r="N30" s="17">
        <f>'Term 1 - Numbers'!X27</f>
        <v>0</v>
      </c>
      <c r="O30" s="17">
        <v>0</v>
      </c>
      <c r="P30" s="17">
        <v>0</v>
      </c>
      <c r="Q30" s="41">
        <f t="shared" ref="Q30:Q39" si="10">SUM(B30:P30)</f>
        <v>308</v>
      </c>
    </row>
    <row r="31" spans="1:19" x14ac:dyDescent="0.25">
      <c r="A31" s="31" t="s">
        <v>33</v>
      </c>
      <c r="B31" s="17">
        <f>'Term 2 - Numbers'!I31</f>
        <v>0</v>
      </c>
      <c r="C31" s="17">
        <f>'Term 2 - Numbers'!Q31</f>
        <v>0</v>
      </c>
      <c r="D31" s="17">
        <f>'Term 2 - Numbers'!Y31</f>
        <v>0</v>
      </c>
      <c r="E31" s="17">
        <f>'Term 2 - Numbers'!AG31</f>
        <v>0</v>
      </c>
      <c r="F31" s="17">
        <f>'Term 2 - Numbers'!AO31</f>
        <v>0</v>
      </c>
      <c r="G31" s="17">
        <f>'Term 2 - Numbers'!AW31</f>
        <v>23</v>
      </c>
      <c r="H31" s="17">
        <f>'Term 2 - Numbers'!BE31</f>
        <v>23</v>
      </c>
      <c r="I31" s="17">
        <f>'Term 2 - Numbers'!BM31</f>
        <v>0</v>
      </c>
      <c r="J31" s="17">
        <f>'Term 2 - Numbers'!BU31</f>
        <v>25</v>
      </c>
      <c r="K31" s="17">
        <f>'Term 1 - Numbers'!U28</f>
        <v>0</v>
      </c>
      <c r="L31" s="17">
        <f>'Term 1 - Numbers'!V28</f>
        <v>0</v>
      </c>
      <c r="M31" s="17">
        <f>'Term 1 - Numbers'!W28</f>
        <v>0</v>
      </c>
      <c r="N31" s="17">
        <f>'Term 1 - Numbers'!X28</f>
        <v>0</v>
      </c>
      <c r="O31" s="17">
        <f>'Term 1 - Numbers'!Y28</f>
        <v>0</v>
      </c>
      <c r="P31" s="17">
        <f>'Term 1 - Numbers'!Z28</f>
        <v>0</v>
      </c>
      <c r="Q31" s="41">
        <f t="shared" si="10"/>
        <v>71</v>
      </c>
    </row>
    <row r="32" spans="1:19" x14ac:dyDescent="0.25">
      <c r="A32" s="31" t="s">
        <v>34</v>
      </c>
      <c r="B32" s="17">
        <f>'Term 2 - Numbers'!I32</f>
        <v>0</v>
      </c>
      <c r="C32" s="17">
        <f>'Term 2 - Numbers'!Q32</f>
        <v>0</v>
      </c>
      <c r="D32" s="17">
        <f>'Term 2 - Numbers'!Y32</f>
        <v>0</v>
      </c>
      <c r="E32" s="17">
        <f>'Term 2 - Numbers'!AG32</f>
        <v>0</v>
      </c>
      <c r="F32" s="17">
        <f>'Term 2 - Numbers'!AO32</f>
        <v>0</v>
      </c>
      <c r="G32" s="17">
        <f>'Term 2 - Numbers'!AW32</f>
        <v>50</v>
      </c>
      <c r="H32" s="17">
        <f>'Term 2 - Numbers'!BE32</f>
        <v>50</v>
      </c>
      <c r="I32" s="17">
        <f>'Term 2 - Numbers'!BM32</f>
        <v>9</v>
      </c>
      <c r="J32" s="17">
        <f>'Term 2 - Numbers'!BU32</f>
        <v>50</v>
      </c>
      <c r="K32" s="17">
        <f>'Term 1 - Numbers'!U29</f>
        <v>0</v>
      </c>
      <c r="L32" s="17">
        <f>'Term 1 - Numbers'!V29</f>
        <v>0</v>
      </c>
      <c r="M32" s="17">
        <f>'Term 1 - Numbers'!W29</f>
        <v>0</v>
      </c>
      <c r="N32" s="17">
        <f>'Term 1 - Numbers'!X29</f>
        <v>0</v>
      </c>
      <c r="O32" s="17">
        <f>'Term 1 - Numbers'!Y29</f>
        <v>0</v>
      </c>
      <c r="P32" s="17">
        <f>'Term 1 - Numbers'!Z29</f>
        <v>0</v>
      </c>
      <c r="Q32" s="41">
        <f t="shared" si="10"/>
        <v>159</v>
      </c>
    </row>
    <row r="33" spans="1:19" x14ac:dyDescent="0.25">
      <c r="A33" s="31" t="s">
        <v>35</v>
      </c>
      <c r="B33" s="17">
        <f>'Term 2 - Numbers'!I33</f>
        <v>0</v>
      </c>
      <c r="C33" s="17">
        <f>'Term 2 - Numbers'!Q33</f>
        <v>0</v>
      </c>
      <c r="D33" s="17">
        <f>'Term 2 - Numbers'!Y33</f>
        <v>0</v>
      </c>
      <c r="E33" s="17">
        <f>'Term 2 - Numbers'!AG33</f>
        <v>0</v>
      </c>
      <c r="F33" s="17">
        <f>'Term 2 - Numbers'!AO33</f>
        <v>0</v>
      </c>
      <c r="G33" s="17">
        <f>'Term 2 - Numbers'!AW33</f>
        <v>50</v>
      </c>
      <c r="H33" s="17">
        <f>'Term 2 - Numbers'!BE33</f>
        <v>50</v>
      </c>
      <c r="I33" s="17">
        <f>'Term 2 - Numbers'!BM33</f>
        <v>50</v>
      </c>
      <c r="J33" s="17">
        <f>'Term 2 - Numbers'!BU33</f>
        <v>0</v>
      </c>
      <c r="K33" s="17">
        <f>'Term 1 - Numbers'!U30</f>
        <v>0</v>
      </c>
      <c r="L33" s="17">
        <f>'Term 1 - Numbers'!V30</f>
        <v>0</v>
      </c>
      <c r="M33" s="17">
        <f>'Term 1 - Numbers'!W30</f>
        <v>0</v>
      </c>
      <c r="N33" s="17">
        <f>'Term 1 - Numbers'!X30</f>
        <v>0</v>
      </c>
      <c r="O33" s="17">
        <f>'Term 1 - Numbers'!Y30</f>
        <v>0</v>
      </c>
      <c r="P33" s="17">
        <f>'Term 1 - Numbers'!Z30</f>
        <v>0</v>
      </c>
      <c r="Q33" s="41">
        <f t="shared" si="10"/>
        <v>150</v>
      </c>
    </row>
    <row r="34" spans="1:19" x14ac:dyDescent="0.25">
      <c r="A34" s="31" t="s">
        <v>36</v>
      </c>
      <c r="B34" s="17">
        <f>'Term 2 - Numbers'!I34</f>
        <v>0</v>
      </c>
      <c r="C34" s="17">
        <f>'Term 2 - Numbers'!Q34</f>
        <v>0</v>
      </c>
      <c r="D34" s="17">
        <f>'Term 2 - Numbers'!Y34</f>
        <v>0</v>
      </c>
      <c r="E34" s="17">
        <f>'Term 2 - Numbers'!AG34</f>
        <v>0</v>
      </c>
      <c r="F34" s="17">
        <f>'Term 2 - Numbers'!AO34</f>
        <v>0</v>
      </c>
      <c r="G34" s="17">
        <f>'Term 2 - Numbers'!AW34</f>
        <v>0</v>
      </c>
      <c r="H34" s="17">
        <f>'Term 2 - Numbers'!BE34</f>
        <v>0</v>
      </c>
      <c r="I34" s="17">
        <f>'Term 2 - Numbers'!BM34</f>
        <v>0</v>
      </c>
      <c r="J34" s="17">
        <f>'Term 2 - Numbers'!BU34</f>
        <v>0</v>
      </c>
      <c r="K34" s="17">
        <f>'Term 1 - Numbers'!U31</f>
        <v>0</v>
      </c>
      <c r="L34" s="17">
        <f>'Term 1 - Numbers'!V31</f>
        <v>0</v>
      </c>
      <c r="M34" s="17">
        <f>'Term 1 - Numbers'!W31</f>
        <v>0</v>
      </c>
      <c r="N34" s="17">
        <f>'Term 1 - Numbers'!X31</f>
        <v>0</v>
      </c>
      <c r="O34" s="17">
        <f>'Term 1 - Numbers'!Y31</f>
        <v>0</v>
      </c>
      <c r="P34" s="17">
        <f>'Term 1 - Numbers'!Z31</f>
        <v>0</v>
      </c>
      <c r="Q34" s="41">
        <f t="shared" si="10"/>
        <v>0</v>
      </c>
    </row>
    <row r="35" spans="1:19" x14ac:dyDescent="0.25">
      <c r="A35" s="31" t="s">
        <v>37</v>
      </c>
      <c r="B35" s="17">
        <f>'Term 2 - Numbers'!I35</f>
        <v>0</v>
      </c>
      <c r="C35" s="17">
        <f>'Term 2 - Numbers'!Q35</f>
        <v>0</v>
      </c>
      <c r="D35" s="17">
        <f>'Term 2 - Numbers'!Y35</f>
        <v>0</v>
      </c>
      <c r="E35" s="17">
        <f>'Term 2 - Numbers'!AG35</f>
        <v>90</v>
      </c>
      <c r="F35" s="17">
        <f>'Term 2 - Numbers'!AO35</f>
        <v>130</v>
      </c>
      <c r="G35" s="17">
        <f>'Term 2 - Numbers'!AW35</f>
        <v>90</v>
      </c>
      <c r="H35" s="17">
        <f>'Term 2 - Numbers'!BE35</f>
        <v>86</v>
      </c>
      <c r="I35" s="17">
        <f>'Term 2 - Numbers'!BM35</f>
        <v>66</v>
      </c>
      <c r="J35" s="17">
        <f>'Term 2 - Numbers'!BU35</f>
        <v>68</v>
      </c>
      <c r="K35" s="17">
        <f>'Term 1 - Numbers'!U32</f>
        <v>0</v>
      </c>
      <c r="L35" s="17">
        <f>'Term 1 - Numbers'!V32</f>
        <v>0</v>
      </c>
      <c r="M35" s="17">
        <f>'Term 1 - Numbers'!W32</f>
        <v>0</v>
      </c>
      <c r="N35" s="17">
        <f>'Term 1 - Numbers'!X32</f>
        <v>0</v>
      </c>
      <c r="O35" s="17">
        <f>'Term 1 - Numbers'!Y32</f>
        <v>0</v>
      </c>
      <c r="P35" s="17">
        <f>'Term 1 - Numbers'!Z32</f>
        <v>0</v>
      </c>
      <c r="Q35" s="41">
        <f t="shared" si="10"/>
        <v>530</v>
      </c>
    </row>
    <row r="36" spans="1:19" x14ac:dyDescent="0.25">
      <c r="A36" s="31" t="s">
        <v>38</v>
      </c>
      <c r="B36" s="17">
        <f>'Term 2 - Numbers'!I36</f>
        <v>0</v>
      </c>
      <c r="C36" s="17">
        <f>'Term 2 - Numbers'!Q36</f>
        <v>0</v>
      </c>
      <c r="D36" s="17">
        <f>'Term 2 - Numbers'!Y36</f>
        <v>0</v>
      </c>
      <c r="E36" s="17">
        <f>'Term 2 - Numbers'!AG36</f>
        <v>0</v>
      </c>
      <c r="F36" s="17">
        <f>'Term 2 - Numbers'!AO36</f>
        <v>0</v>
      </c>
      <c r="G36" s="17">
        <f>'Term 2 - Numbers'!AW36</f>
        <v>0</v>
      </c>
      <c r="H36" s="17">
        <f>'Term 2 - Numbers'!BE36</f>
        <v>0</v>
      </c>
      <c r="I36" s="17">
        <f>'Term 2 - Numbers'!BM36</f>
        <v>0</v>
      </c>
      <c r="J36" s="17">
        <f>'Term 2 - Numbers'!BU36</f>
        <v>0</v>
      </c>
      <c r="K36" s="17">
        <f>'Term 1 - Numbers'!U33</f>
        <v>0</v>
      </c>
      <c r="L36" s="17">
        <f>'Term 1 - Numbers'!V33</f>
        <v>0</v>
      </c>
      <c r="M36" s="17">
        <f>'Term 1 - Numbers'!W33</f>
        <v>0</v>
      </c>
      <c r="N36" s="17">
        <f>'Term 1 - Numbers'!X33</f>
        <v>0</v>
      </c>
      <c r="O36" s="17">
        <f>'Term 1 - Numbers'!Y33</f>
        <v>0</v>
      </c>
      <c r="P36" s="17">
        <f>'Term 1 - Numbers'!Z33</f>
        <v>0</v>
      </c>
      <c r="Q36" s="41">
        <f t="shared" si="10"/>
        <v>0</v>
      </c>
    </row>
    <row r="37" spans="1:19" x14ac:dyDescent="0.25">
      <c r="A37" s="31" t="s">
        <v>39</v>
      </c>
      <c r="B37" s="17">
        <f>'Term 2 - Numbers'!I37</f>
        <v>0</v>
      </c>
      <c r="C37" s="17">
        <f>'Term 2 - Numbers'!Q37</f>
        <v>0</v>
      </c>
      <c r="D37" s="17">
        <f>'Term 2 - Numbers'!Y37</f>
        <v>0</v>
      </c>
      <c r="E37" s="17">
        <f>'Term 2 - Numbers'!AG37</f>
        <v>0</v>
      </c>
      <c r="F37" s="17">
        <f>'Term 2 - Numbers'!AO37</f>
        <v>0</v>
      </c>
      <c r="G37" s="17">
        <f>'Term 2 - Numbers'!AW37</f>
        <v>0</v>
      </c>
      <c r="H37" s="17">
        <f>'Term 2 - Numbers'!BE37</f>
        <v>0</v>
      </c>
      <c r="I37" s="17">
        <f>'Term 2 - Numbers'!BM37</f>
        <v>0</v>
      </c>
      <c r="J37" s="17">
        <f>'Term 2 - Numbers'!BU37</f>
        <v>10</v>
      </c>
      <c r="K37" s="17">
        <f>'Term 1 - Numbers'!U34</f>
        <v>0</v>
      </c>
      <c r="L37" s="17">
        <f>'Term 1 - Numbers'!V34</f>
        <v>0</v>
      </c>
      <c r="M37" s="17">
        <f>'Term 1 - Numbers'!W34</f>
        <v>0</v>
      </c>
      <c r="N37" s="17">
        <f>'Term 1 - Numbers'!X34</f>
        <v>0</v>
      </c>
      <c r="O37" s="17">
        <f>'Term 1 - Numbers'!Y34</f>
        <v>0</v>
      </c>
      <c r="P37" s="17">
        <f>'Term 1 - Numbers'!Z34</f>
        <v>0</v>
      </c>
      <c r="Q37" s="41">
        <f t="shared" si="10"/>
        <v>10</v>
      </c>
    </row>
    <row r="38" spans="1:19" x14ac:dyDescent="0.25">
      <c r="A38" s="31" t="str">
        <f>'Term 1 - Numbers'!A37</f>
        <v>Terrigal Primary</v>
      </c>
      <c r="B38" s="17">
        <f>'Term 2 - Numbers'!I38</f>
        <v>0</v>
      </c>
      <c r="C38" s="17">
        <f>'Term 2 - Numbers'!Q38</f>
        <v>0</v>
      </c>
      <c r="D38" s="17">
        <f>'Term 2 - Numbers'!Y38</f>
        <v>0</v>
      </c>
      <c r="E38" s="17">
        <f>'Term 2 - Numbers'!AG38</f>
        <v>0</v>
      </c>
      <c r="F38" s="17">
        <f>'Term 2 - Numbers'!AO38</f>
        <v>0</v>
      </c>
      <c r="G38" s="17">
        <f>'Term 2 - Numbers'!AW38</f>
        <v>0</v>
      </c>
      <c r="H38" s="17">
        <f>'Term 2 - Numbers'!BE38</f>
        <v>0</v>
      </c>
      <c r="I38" s="17">
        <f>'Term 2 - Numbers'!BM38</f>
        <v>0</v>
      </c>
      <c r="J38" s="17">
        <f>'Term 2 - Numbers'!BU38</f>
        <v>0</v>
      </c>
      <c r="K38" s="17">
        <f>'Term 1 - Numbers'!U35</f>
        <v>0</v>
      </c>
      <c r="L38" s="17">
        <f>'Term 1 - Numbers'!V35</f>
        <v>0</v>
      </c>
      <c r="M38" s="17">
        <f>'Term 1 - Numbers'!W35</f>
        <v>0</v>
      </c>
      <c r="N38" s="17">
        <f>'Term 1 - Numbers'!X35</f>
        <v>0</v>
      </c>
      <c r="O38" s="17">
        <f>'Term 1 - Numbers'!Y35</f>
        <v>0</v>
      </c>
      <c r="P38" s="17">
        <f>'Term 1 - Numbers'!Z35</f>
        <v>0</v>
      </c>
      <c r="Q38" s="41">
        <f t="shared" si="10"/>
        <v>0</v>
      </c>
    </row>
    <row r="39" spans="1:19" s="45" customFormat="1" x14ac:dyDescent="0.25">
      <c r="A39" s="34" t="s">
        <v>18</v>
      </c>
      <c r="B39" s="43">
        <f>'Term 1 - Numbers'!L35</f>
        <v>0</v>
      </c>
      <c r="C39" s="43">
        <f>'Term 1 - Numbers'!T35</f>
        <v>0</v>
      </c>
      <c r="D39" s="43">
        <f>'Term 1 - Numbers'!AB35</f>
        <v>0</v>
      </c>
      <c r="E39" s="43">
        <f>SUM(E30:E38)</f>
        <v>146</v>
      </c>
      <c r="F39" s="43">
        <f>SUM(F30:F37)</f>
        <v>186</v>
      </c>
      <c r="G39" s="43">
        <f>SUM(G30:G37)</f>
        <v>269</v>
      </c>
      <c r="H39" s="43">
        <f>SUM(H30:H37)</f>
        <v>265</v>
      </c>
      <c r="I39" s="43">
        <f>SUM(I30:I37)</f>
        <v>125</v>
      </c>
      <c r="J39" s="43">
        <f>SUM(J30:J37)</f>
        <v>209</v>
      </c>
      <c r="K39" s="43">
        <f t="shared" ref="K39:P39" si="11">SUM(K30:K38)</f>
        <v>0</v>
      </c>
      <c r="L39" s="43">
        <f t="shared" si="11"/>
        <v>0</v>
      </c>
      <c r="M39" s="43">
        <f t="shared" si="11"/>
        <v>0</v>
      </c>
      <c r="N39" s="43">
        <f t="shared" si="11"/>
        <v>0</v>
      </c>
      <c r="O39" s="43">
        <f t="shared" si="11"/>
        <v>0</v>
      </c>
      <c r="P39" s="43">
        <f t="shared" si="11"/>
        <v>0</v>
      </c>
      <c r="Q39" s="44">
        <f t="shared" si="10"/>
        <v>1200</v>
      </c>
      <c r="R39" s="52">
        <f>Q39/6</f>
        <v>200</v>
      </c>
      <c r="S39" s="44"/>
    </row>
    <row r="40" spans="1:19" x14ac:dyDescent="0.25">
      <c r="A40" s="38" t="s">
        <v>40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42"/>
      <c r="R40" s="42"/>
    </row>
    <row r="41" spans="1:19" x14ac:dyDescent="0.25">
      <c r="A41" s="30" t="str">
        <f>'Term 1 - Numbers'!A40</f>
        <v>Seniors</v>
      </c>
      <c r="B41" s="17">
        <f>'Term 2 - Numbers'!I41</f>
        <v>0</v>
      </c>
      <c r="C41" s="17">
        <f>'Term 2 - Numbers'!Q41</f>
        <v>0</v>
      </c>
      <c r="D41" s="17">
        <f>'Term 2 - Numbers'!Y41</f>
        <v>0</v>
      </c>
      <c r="E41" s="17">
        <f>'Term 2 - Numbers'!AG41</f>
        <v>0</v>
      </c>
      <c r="F41" s="17">
        <f>'Term 2 - Numbers'!AO41</f>
        <v>0</v>
      </c>
      <c r="G41" s="17">
        <f>'Term 2 - Numbers'!AW41</f>
        <v>0</v>
      </c>
      <c r="H41" s="17">
        <f>'Term 2 - Numbers'!BE41</f>
        <v>0</v>
      </c>
      <c r="I41" s="17">
        <f>'Term 2 - Numbers'!BM41</f>
        <v>0</v>
      </c>
      <c r="J41" s="17">
        <f>'Term 2 - Numbers'!BU41</f>
        <v>0</v>
      </c>
      <c r="K41" s="17">
        <f>'Term 1 - Numbers'!CC40</f>
        <v>0</v>
      </c>
      <c r="L41" s="17">
        <f>'Term 1 - Numbers'!CM40</f>
        <v>0</v>
      </c>
      <c r="M41" s="17">
        <f>'Term 1 - Numbers'!CS40</f>
        <v>0</v>
      </c>
      <c r="N41" s="17">
        <f>'Term 1 - Numbers'!DA40</f>
        <v>0</v>
      </c>
      <c r="O41" s="17">
        <f>'Term 1 - Numbers'!DI40</f>
        <v>0</v>
      </c>
      <c r="P41" s="17">
        <f>'Term 1 - Numbers'!DQ40</f>
        <v>0</v>
      </c>
      <c r="Q41" s="41">
        <f t="shared" ref="Q41:Q48" si="12">SUM(B41:P41)</f>
        <v>0</v>
      </c>
    </row>
    <row r="42" spans="1:19" x14ac:dyDescent="0.25">
      <c r="A42" s="30" t="str">
        <f>'Term 1 - Numbers'!A41</f>
        <v>Endeavour Series/JDS</v>
      </c>
      <c r="B42" s="17">
        <f>'Term 2 - Numbers'!I42</f>
        <v>0</v>
      </c>
      <c r="C42" s="17">
        <f>'Term 2 - Numbers'!Q42</f>
        <v>0</v>
      </c>
      <c r="D42" s="17">
        <f>'Term 2 - Numbers'!Y42</f>
        <v>40</v>
      </c>
      <c r="E42" s="17">
        <f>'Term 2 - Numbers'!AG42</f>
        <v>0</v>
      </c>
      <c r="F42" s="17">
        <f>'Term 2 - Numbers'!AO42</f>
        <v>40</v>
      </c>
      <c r="G42" s="17">
        <f>'Term 2 - Numbers'!AW42</f>
        <v>0</v>
      </c>
      <c r="H42" s="17">
        <f>'Term 1 - Numbers'!BE41</f>
        <v>0</v>
      </c>
      <c r="I42" s="17">
        <f>'Term 1 - Numbers'!BM41</f>
        <v>0</v>
      </c>
      <c r="J42" s="17">
        <f>'Term 2 - Numbers'!BU42</f>
        <v>40</v>
      </c>
      <c r="K42" s="17">
        <f>'Term 1 - Numbers'!CC41</f>
        <v>0</v>
      </c>
      <c r="L42" s="17">
        <f>'Term 1 - Numbers'!CM41</f>
        <v>0</v>
      </c>
      <c r="M42" s="17">
        <f>'Term 1 - Numbers'!CS41</f>
        <v>0</v>
      </c>
      <c r="N42" s="17">
        <f>'Term 1 - Numbers'!DA41</f>
        <v>0</v>
      </c>
      <c r="O42" s="17">
        <v>0</v>
      </c>
      <c r="P42" s="17">
        <f>'Term 1 - Numbers'!DQ41</f>
        <v>0</v>
      </c>
      <c r="Q42" s="41">
        <f t="shared" si="12"/>
        <v>120</v>
      </c>
    </row>
    <row r="43" spans="1:19" x14ac:dyDescent="0.25">
      <c r="A43" s="30" t="str">
        <f>'Term 1 - Numbers'!A42</f>
        <v xml:space="preserve">Sydney North </v>
      </c>
      <c r="B43" s="17">
        <f>'Term 2 - Numbers'!I43</f>
        <v>0</v>
      </c>
      <c r="C43" s="17">
        <f>'Term 2 - Numbers'!Q43</f>
        <v>0</v>
      </c>
      <c r="D43" s="17">
        <f>'Term 2 - Numbers'!Y43</f>
        <v>0</v>
      </c>
      <c r="E43" s="17">
        <f>'Term 2 - Numbers'!AG43</f>
        <v>0</v>
      </c>
      <c r="F43" s="17">
        <f>'Term 2 - Numbers'!AO43</f>
        <v>0</v>
      </c>
      <c r="G43" s="17">
        <f>'Term 2 - Numbers'!AW43</f>
        <v>0</v>
      </c>
      <c r="H43" s="17">
        <v>0</v>
      </c>
      <c r="I43" s="17">
        <f>'Term 1 - Numbers'!BM42</f>
        <v>0</v>
      </c>
      <c r="J43" s="17">
        <f>'Term 2 - Numbers'!BU43</f>
        <v>0</v>
      </c>
      <c r="K43" s="17">
        <f>'Term 1 - Numbers'!CC42</f>
        <v>0</v>
      </c>
      <c r="L43" s="17">
        <f>'Term 1 - Numbers'!CM42</f>
        <v>0</v>
      </c>
      <c r="M43" s="17">
        <f>'Term 1 - Numbers'!CS42</f>
        <v>0</v>
      </c>
      <c r="N43" s="17">
        <f>'Term 1 - Numbers'!DA42</f>
        <v>0</v>
      </c>
      <c r="O43" s="17">
        <f>'Term 1 - Numbers'!DI42</f>
        <v>0</v>
      </c>
      <c r="P43" s="17">
        <f>'Term 1 - Numbers'!DQ42</f>
        <v>0</v>
      </c>
      <c r="Q43" s="41">
        <f t="shared" si="12"/>
        <v>0</v>
      </c>
    </row>
    <row r="44" spans="1:19" x14ac:dyDescent="0.25">
      <c r="A44" s="30" t="str">
        <f>'Term 1 - Numbers'!A43</f>
        <v>Inter-Club</v>
      </c>
      <c r="B44" s="17">
        <f>'Term 2 - Numbers'!I44</f>
        <v>0</v>
      </c>
      <c r="C44" s="17">
        <f>'Term 2 - Numbers'!Q44</f>
        <v>0</v>
      </c>
      <c r="D44" s="17">
        <f>'Term 2 - Numbers'!Y44</f>
        <v>0</v>
      </c>
      <c r="E44" s="17">
        <f>'Term 2 - Numbers'!AG44</f>
        <v>0</v>
      </c>
      <c r="F44" s="17">
        <f>'Term 2 - Numbers'!AO44</f>
        <v>0</v>
      </c>
      <c r="G44" s="17">
        <f>'Term 2 - Numbers'!AW44</f>
        <v>0</v>
      </c>
      <c r="H44" s="17">
        <f>'Term 1 - Numbers'!BE43</f>
        <v>0</v>
      </c>
      <c r="I44" s="17">
        <f>'Term 1 - Numbers'!BM43</f>
        <v>0</v>
      </c>
      <c r="J44" s="17">
        <f>'Term 2 - Numbers'!BU44</f>
        <v>0</v>
      </c>
      <c r="K44" s="17">
        <f>'Term 1 - Numbers'!CC43</f>
        <v>0</v>
      </c>
      <c r="L44" s="17">
        <f>'Term 1 - Numbers'!CM43</f>
        <v>0</v>
      </c>
      <c r="M44" s="17">
        <f>'Term 1 - Numbers'!CS43</f>
        <v>0</v>
      </c>
      <c r="N44" s="17">
        <v>0</v>
      </c>
      <c r="O44" s="17">
        <f>'Term 1 - Numbers'!DI43</f>
        <v>0</v>
      </c>
      <c r="P44" s="17">
        <f>'Term 1 - Numbers'!DQ43</f>
        <v>0</v>
      </c>
      <c r="Q44" s="41">
        <f t="shared" si="12"/>
        <v>0</v>
      </c>
    </row>
    <row r="45" spans="1:19" x14ac:dyDescent="0.25">
      <c r="A45" s="30" t="str">
        <f>'Term 1 - Numbers'!A44</f>
        <v>Club Championships</v>
      </c>
      <c r="B45" s="17">
        <f>'Term 2 - Numbers'!I45</f>
        <v>0</v>
      </c>
      <c r="C45" s="17">
        <f>'Term 2 - Numbers'!Q45</f>
        <v>0</v>
      </c>
      <c r="D45" s="17">
        <f>'Term 2 - Numbers'!Y45</f>
        <v>0</v>
      </c>
      <c r="E45" s="17">
        <f>'Term 2 - Numbers'!AG45</f>
        <v>0</v>
      </c>
      <c r="F45" s="17">
        <f>'Term 2 - Numbers'!AO45</f>
        <v>0</v>
      </c>
      <c r="G45" s="17">
        <f>'Term 2 - Numbers'!AW45</f>
        <v>0</v>
      </c>
      <c r="H45" s="17">
        <f>'Term 1 - Numbers'!BE44</f>
        <v>0</v>
      </c>
      <c r="I45" s="17">
        <f>'Term 1 - Numbers'!BM44</f>
        <v>0</v>
      </c>
      <c r="J45" s="17">
        <f>'Term 2 - Numbers'!BU45</f>
        <v>0</v>
      </c>
      <c r="K45" s="17">
        <f>'Term 1 - Numbers'!CC44</f>
        <v>0</v>
      </c>
      <c r="L45" s="17">
        <f>'Term 1 - Numbers'!CM44</f>
        <v>0</v>
      </c>
      <c r="M45" s="17">
        <f>'Term 1 - Numbers'!CS44</f>
        <v>0</v>
      </c>
      <c r="N45" s="17">
        <f>'Term 1 - Numbers'!DA44</f>
        <v>0</v>
      </c>
      <c r="O45" s="17">
        <f>'Term 1 - Numbers'!DI44</f>
        <v>0</v>
      </c>
      <c r="P45" s="17">
        <f>'Term 1 - Numbers'!DQ44</f>
        <v>0</v>
      </c>
      <c r="Q45" s="41">
        <f t="shared" si="12"/>
        <v>0</v>
      </c>
    </row>
    <row r="46" spans="1:19" x14ac:dyDescent="0.25">
      <c r="A46" s="30" t="str">
        <f>'Term 1 - Numbers'!A45</f>
        <v>Junior Gold/Silver/Bronze</v>
      </c>
      <c r="B46" s="17">
        <f>'Term 2 - Numbers'!I46</f>
        <v>0</v>
      </c>
      <c r="C46" s="17">
        <f>'Term 2 - Numbers'!Q46</f>
        <v>0</v>
      </c>
      <c r="D46" s="17">
        <f>'Term 2 - Numbers'!Y46</f>
        <v>0</v>
      </c>
      <c r="E46" s="17">
        <f>'Term 2 - Numbers'!AG46</f>
        <v>276</v>
      </c>
      <c r="F46" s="17">
        <f>'Term 2 - Numbers'!AO46</f>
        <v>0</v>
      </c>
      <c r="G46" s="17">
        <f>'Term 2 - Numbers'!AW46</f>
        <v>0</v>
      </c>
      <c r="H46" s="17">
        <f>'Term 1 - Numbers'!BE45</f>
        <v>0</v>
      </c>
      <c r="I46" s="17">
        <f>'Term 1 - Numbers'!BM45</f>
        <v>0</v>
      </c>
      <c r="J46" s="17">
        <f>'Term 2 - Numbers'!BU46</f>
        <v>0</v>
      </c>
      <c r="K46" s="17">
        <f>'Term 1 - Numbers'!CC45</f>
        <v>0</v>
      </c>
      <c r="L46" s="17">
        <f>'Term 1 - Numbers'!CM45</f>
        <v>0</v>
      </c>
      <c r="M46" s="17">
        <f>'Term 1 - Numbers'!CS45</f>
        <v>0</v>
      </c>
      <c r="N46" s="17">
        <f>'Term 1 - Numbers'!DA45</f>
        <v>0</v>
      </c>
      <c r="O46" s="17">
        <f>'Term 1 - Numbers'!DI45</f>
        <v>0</v>
      </c>
      <c r="P46" s="17">
        <f>'Term 1 - Numbers'!DQ45</f>
        <v>0</v>
      </c>
      <c r="Q46" s="41">
        <f t="shared" si="12"/>
        <v>276</v>
      </c>
    </row>
    <row r="47" spans="1:19" x14ac:dyDescent="0.25">
      <c r="A47" s="30" t="str">
        <f>'Term 1 - Numbers'!A46</f>
        <v>AMT - January 2019</v>
      </c>
      <c r="B47" s="17">
        <f>'Term 2 - Numbers'!I47</f>
        <v>0</v>
      </c>
      <c r="C47" s="17">
        <f>'Term 2 - Numbers'!Q47</f>
        <v>0</v>
      </c>
      <c r="D47" s="17">
        <f>'Term 2 - Numbers'!Y47</f>
        <v>0</v>
      </c>
      <c r="E47" s="17">
        <f>'Term 2 - Numbers'!AG47</f>
        <v>0</v>
      </c>
      <c r="F47" s="17">
        <f>'Term 2 - Numbers'!AO47</f>
        <v>0</v>
      </c>
      <c r="G47" s="17">
        <f>'Term 2 - Numbers'!AW47</f>
        <v>0</v>
      </c>
      <c r="H47" s="17">
        <f>'Term 1 - Numbers'!BE46</f>
        <v>0</v>
      </c>
      <c r="I47" s="17">
        <f>'Term 1 - Numbers'!BM46</f>
        <v>0</v>
      </c>
      <c r="J47" s="17">
        <f>'Term 2 - Numbers'!BU47</f>
        <v>0</v>
      </c>
      <c r="K47" s="17">
        <f>'Term 1 - Numbers'!CC46</f>
        <v>0</v>
      </c>
      <c r="L47" s="17">
        <f>'Term 1 - Numbers'!CM46</f>
        <v>0</v>
      </c>
      <c r="M47" s="17">
        <f>'Term 1 - Numbers'!CS46</f>
        <v>0</v>
      </c>
      <c r="N47" s="17">
        <f>'Term 1 - Numbers'!DA46</f>
        <v>0</v>
      </c>
      <c r="O47" s="17">
        <f>'Term 1 - Numbers'!DI46</f>
        <v>0</v>
      </c>
      <c r="P47" s="17">
        <f>'Term 1 - Numbers'!DQ46</f>
        <v>0</v>
      </c>
      <c r="Q47" s="41">
        <f t="shared" si="12"/>
        <v>0</v>
      </c>
    </row>
    <row r="48" spans="1:19" s="45" customFormat="1" x14ac:dyDescent="0.25">
      <c r="A48" s="33" t="s">
        <v>18</v>
      </c>
      <c r="B48" s="43">
        <f>'Term 2 - Numbers'!I48</f>
        <v>0</v>
      </c>
      <c r="C48" s="43">
        <f>'Term 2 - Numbers'!Q48</f>
        <v>0</v>
      </c>
      <c r="D48" s="43">
        <f>'Term 2 - Numbers'!Y48</f>
        <v>40</v>
      </c>
      <c r="E48" s="43">
        <f>'Term 2 - Numbers'!AG48</f>
        <v>276</v>
      </c>
      <c r="F48" s="43">
        <f>'Term 2 - Numbers'!AO48</f>
        <v>40</v>
      </c>
      <c r="G48" s="43">
        <f>'Term 2 - Numbers'!AW48</f>
        <v>0</v>
      </c>
      <c r="H48" s="43">
        <v>0</v>
      </c>
      <c r="I48" s="43">
        <f>'Term 1 - Numbers'!BM47</f>
        <v>0</v>
      </c>
      <c r="J48" s="43">
        <f>'Term 2 - Numbers'!BU48</f>
        <v>40</v>
      </c>
      <c r="K48" s="43">
        <f>'Term 1 - Numbers'!CC47</f>
        <v>0</v>
      </c>
      <c r="L48" s="43">
        <f>'Term 1 - Numbers'!CM47</f>
        <v>0</v>
      </c>
      <c r="M48" s="43">
        <f>'Term 1 - Numbers'!CS47</f>
        <v>0</v>
      </c>
      <c r="N48" s="43">
        <v>0</v>
      </c>
      <c r="O48" s="43">
        <v>0</v>
      </c>
      <c r="P48" s="43">
        <f>'Term 1 - Numbers'!DQ47</f>
        <v>0</v>
      </c>
      <c r="Q48" s="44">
        <f t="shared" si="12"/>
        <v>396</v>
      </c>
      <c r="R48" s="52">
        <f>Q48/4</f>
        <v>99</v>
      </c>
      <c r="S48" s="44"/>
    </row>
    <row r="49" spans="1:19" s="60" customFormat="1" ht="19.5" thickBot="1" x14ac:dyDescent="0.35">
      <c r="A49" s="39" t="s">
        <v>44</v>
      </c>
      <c r="B49" s="57">
        <f t="shared" ref="B49:R49" si="13">SUM(B18+B28+B39+B48)</f>
        <v>106</v>
      </c>
      <c r="C49" s="57">
        <f t="shared" si="13"/>
        <v>62</v>
      </c>
      <c r="D49" s="57">
        <f t="shared" si="13"/>
        <v>220</v>
      </c>
      <c r="E49" s="57">
        <f t="shared" si="13"/>
        <v>644</v>
      </c>
      <c r="F49" s="57">
        <f t="shared" si="13"/>
        <v>522</v>
      </c>
      <c r="G49" s="57">
        <f t="shared" si="13"/>
        <v>545</v>
      </c>
      <c r="H49" s="57">
        <f t="shared" si="13"/>
        <v>550</v>
      </c>
      <c r="I49" s="57">
        <f t="shared" si="13"/>
        <v>265</v>
      </c>
      <c r="J49" s="57">
        <f t="shared" si="13"/>
        <v>558</v>
      </c>
      <c r="K49" s="57">
        <f t="shared" si="13"/>
        <v>0</v>
      </c>
      <c r="L49" s="57">
        <f t="shared" si="13"/>
        <v>0</v>
      </c>
      <c r="M49" s="57">
        <f t="shared" si="13"/>
        <v>0</v>
      </c>
      <c r="N49" s="57">
        <f t="shared" si="13"/>
        <v>0</v>
      </c>
      <c r="O49" s="57">
        <f t="shared" si="13"/>
        <v>0</v>
      </c>
      <c r="P49" s="57">
        <f t="shared" si="13"/>
        <v>0</v>
      </c>
      <c r="Q49" s="58">
        <f t="shared" si="13"/>
        <v>3472</v>
      </c>
      <c r="R49" s="61">
        <f t="shared" si="13"/>
        <v>567</v>
      </c>
      <c r="S49" s="59"/>
    </row>
    <row r="50" spans="1:19" ht="16.5" thickTop="1" x14ac:dyDescent="0.25"/>
  </sheetData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/>
  <cellWatches>
    <cellWatch r="F112"/>
  </cellWatch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pane xSplit="1" topLeftCell="BG1" activePane="topRight" state="frozen"/>
      <selection pane="topRight"/>
    </sheetView>
  </sheetViews>
  <sheetFormatPr defaultColWidth="11" defaultRowHeight="15.7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opLeftCell="A2" workbookViewId="0">
      <pane xSplit="1" topLeftCell="F1" activePane="topRight" state="frozen"/>
      <selection pane="topRight" activeCell="A2" sqref="A1:XFD1048576"/>
    </sheetView>
  </sheetViews>
  <sheetFormatPr defaultColWidth="10.875" defaultRowHeight="15" x14ac:dyDescent="0.2"/>
  <cols>
    <col min="1" max="16384" width="10.875" style="14"/>
  </cols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pane xSplit="1" topLeftCell="B1" activePane="topRight" state="frozen"/>
      <selection pane="topRight" activeCell="M26" sqref="M26"/>
    </sheetView>
  </sheetViews>
  <sheetFormatPr defaultColWidth="11" defaultRowHeight="15.7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AF31" sqref="AF31"/>
    </sheetView>
  </sheetViews>
  <sheetFormatPr defaultColWidth="10.875" defaultRowHeight="15" x14ac:dyDescent="0.2"/>
  <cols>
    <col min="1" max="16384" width="10.875" style="14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Term 1 - Numbers</vt:lpstr>
      <vt:lpstr>Term 1 - summary</vt:lpstr>
      <vt:lpstr>Improvements</vt:lpstr>
      <vt:lpstr>Term 2 - Numbers</vt:lpstr>
      <vt:lpstr>Term 2 - summary</vt:lpstr>
      <vt:lpstr>Term 3 - Numbers</vt:lpstr>
      <vt:lpstr>Term 3 - summary</vt:lpstr>
      <vt:lpstr>Term 4 - Numbers</vt:lpstr>
      <vt:lpstr>Term 4 - summary</vt:lpstr>
      <vt:lpstr>'Term 1 - Numbers'!Print_Area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Haworth</dc:creator>
  <cp:lastModifiedBy>info</cp:lastModifiedBy>
  <cp:lastPrinted>2018-06-08T03:53:02Z</cp:lastPrinted>
  <dcterms:created xsi:type="dcterms:W3CDTF">2018-03-17T08:39:01Z</dcterms:created>
  <dcterms:modified xsi:type="dcterms:W3CDTF">2019-12-11T08:58:20Z</dcterms:modified>
</cp:coreProperties>
</file>